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20424SSD\"/>
    </mc:Choice>
  </mc:AlternateContent>
  <xr:revisionPtr revIDLastSave="0" documentId="13_ncr:1_{ED30F8A4-F814-4F98-9605-627E0E8517F4}" xr6:coauthVersionLast="47" xr6:coauthVersionMax="47" xr10:uidLastSave="{00000000-0000-0000-0000-000000000000}"/>
  <bookViews>
    <workbookView xWindow="-76920" yWindow="-3135" windowWidth="38640" windowHeight="21240" xr2:uid="{00000000-000D-0000-FFFF-FFFF00000000}"/>
  </bookViews>
  <sheets>
    <sheet name="Admin_1_04-08Oct2022" sheetId="10" r:id="rId1"/>
    <sheet name="Admin_2_04-08oct2022" sheetId="9" r:id="rId2"/>
    <sheet name="Admin_1_10-14Sep2022" sheetId="13" r:id="rId3"/>
    <sheet name="Admin_2_10-14Sep2022" sheetId="14" r:id="rId4"/>
    <sheet name="Statistics_Chart" sheetId="8" r:id="rId5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9" l="1"/>
  <c r="I18" i="9"/>
  <c r="I24" i="9"/>
  <c r="I26" i="9"/>
  <c r="I30" i="9"/>
  <c r="I31" i="9"/>
  <c r="I32" i="9"/>
  <c r="I33" i="9"/>
  <c r="I34" i="9"/>
  <c r="I38" i="9"/>
  <c r="I39" i="9"/>
  <c r="I40" i="9"/>
  <c r="I41" i="9"/>
  <c r="I42" i="9"/>
  <c r="I43" i="9"/>
  <c r="I44" i="9"/>
  <c r="I45" i="9"/>
  <c r="I52" i="9"/>
  <c r="I54" i="9"/>
  <c r="I55" i="9"/>
  <c r="I56" i="9"/>
  <c r="I57" i="9"/>
  <c r="I60" i="9"/>
  <c r="I62" i="9"/>
  <c r="I63" i="9"/>
  <c r="I64" i="9"/>
  <c r="I65" i="9"/>
  <c r="I66" i="9"/>
  <c r="I68" i="9"/>
  <c r="I69" i="9"/>
  <c r="I70" i="9"/>
  <c r="I71" i="9"/>
  <c r="I72" i="9"/>
  <c r="I73" i="9"/>
  <c r="I74" i="9"/>
  <c r="I75" i="9"/>
  <c r="I76" i="9"/>
  <c r="I77" i="9"/>
  <c r="I78" i="9"/>
  <c r="I79" i="9"/>
  <c r="I85" i="9"/>
  <c r="I86" i="9"/>
  <c r="I90" i="9"/>
  <c r="I6" i="10"/>
  <c r="I7" i="10"/>
  <c r="I8" i="10"/>
  <c r="I9" i="10"/>
  <c r="I10" i="10"/>
  <c r="I11" i="10"/>
  <c r="I12" i="10"/>
  <c r="I14" i="10"/>
</calcChain>
</file>

<file path=xl/sharedStrings.xml><?xml version="1.0" encoding="utf-8"?>
<sst xmlns="http://schemas.openxmlformats.org/spreadsheetml/2006/main" count="373" uniqueCount="141">
  <si>
    <t>Juba</t>
  </si>
  <si>
    <t>Central Equatoria</t>
  </si>
  <si>
    <t>Kajo-keji</t>
  </si>
  <si>
    <t>Lainya</t>
  </si>
  <si>
    <t>Morobo</t>
  </si>
  <si>
    <t>Terekeka</t>
  </si>
  <si>
    <t>Yei</t>
  </si>
  <si>
    <t>Budi</t>
  </si>
  <si>
    <t>Eastern Equatoria</t>
  </si>
  <si>
    <t>Ikotos</t>
  </si>
  <si>
    <t>Kapoeta East</t>
  </si>
  <si>
    <t>Kapoeta North</t>
  </si>
  <si>
    <t>Kapoeta South</t>
  </si>
  <si>
    <t>Lafon</t>
  </si>
  <si>
    <t>Magwi</t>
  </si>
  <si>
    <t>Torit</t>
  </si>
  <si>
    <t>Akobo</t>
  </si>
  <si>
    <t>Jonglei</t>
  </si>
  <si>
    <t>Ayod</t>
  </si>
  <si>
    <t>Bor South</t>
  </si>
  <si>
    <t>Canal-Pigi</t>
  </si>
  <si>
    <t>Duk</t>
  </si>
  <si>
    <t>Fangak</t>
  </si>
  <si>
    <t>Nyirol</t>
  </si>
  <si>
    <t>Pibor</t>
  </si>
  <si>
    <t>Pochalla</t>
  </si>
  <si>
    <t>Twic East</t>
  </si>
  <si>
    <t>Uror</t>
  </si>
  <si>
    <t>Awerial</t>
  </si>
  <si>
    <t>Lakes</t>
  </si>
  <si>
    <t>Cueibet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</si>
  <si>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</si>
  <si>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</si>
  <si>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</si>
  <si>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</si>
  <si>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</si>
  <si>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</si>
  <si>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</si>
  <si>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Northern Bahr el Ghazal</t>
  </si>
  <si>
    <t>Aweil East</t>
  </si>
  <si>
    <t>Aweil North</t>
  </si>
  <si>
    <t>Aweil South</t>
  </si>
  <si>
    <t>Aweil West</t>
  </si>
  <si>
    <t>Abiemnhom</t>
  </si>
  <si>
    <t>Unity</t>
  </si>
  <si>
    <t>Guit</t>
  </si>
  <si>
    <t>Koch</t>
  </si>
  <si>
    <t>Leer</t>
  </si>
  <si>
    <t>Mayendit</t>
  </si>
  <si>
    <t>Mayom</t>
  </si>
  <si>
    <t>Panyijiar</t>
  </si>
  <si>
    <t>Pariang</t>
  </si>
  <si>
    <t>Rubkona</t>
  </si>
  <si>
    <t>Baliet</t>
  </si>
  <si>
    <t>Upper Nile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</si>
  <si>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</si>
  <si>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</si>
  <si>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</si>
  <si>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</si>
  <si>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</si>
  <si>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</si>
  <si>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</si>
  <si>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</si>
  <si>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</si>
  <si>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</si>
  <si>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</si>
  <si>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Warrap</t>
  </si>
  <si>
    <t>Gogrial East</t>
  </si>
  <si>
    <t>Gogrial West</t>
  </si>
  <si>
    <t>Tonj East</t>
  </si>
  <si>
    <t>Tonj North</t>
  </si>
  <si>
    <t>Tonj South</t>
  </si>
  <si>
    <t>Twic</t>
  </si>
  <si>
    <t>Jur River</t>
  </si>
  <si>
    <t>Western Bahr el Ghazal</t>
  </si>
  <si>
    <t>Raja</t>
  </si>
  <si>
    <t>Wau</t>
  </si>
  <si>
    <t>Ezo</t>
  </si>
  <si>
    <t>Western Equatoria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</si>
  <si>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</si>
  <si>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</si>
  <si>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</si>
  <si>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</si>
  <si>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</si>
  <si>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</si>
  <si>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</si>
  <si>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</si>
  <si>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</si>
  <si>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Province</t>
  </si>
  <si>
    <t>Total</t>
  </si>
  <si>
    <t>Grand Total</t>
  </si>
  <si>
    <t>Province/District</t>
  </si>
  <si>
    <t>Date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</si>
  <si>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</si>
  <si>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</si>
  <si>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</si>
  <si>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</si>
  <si>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</si>
  <si>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</si>
  <si>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</si>
  <si>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</si>
  <si>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</si>
  <si>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</si>
  <si>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</si>
  <si>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</si>
  <si>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</si>
  <si>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Population Potentially Exposed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</si>
  <si>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</si>
  <si>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</si>
  <si>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</si>
  <si>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</si>
  <si>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</si>
  <si>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</si>
  <si>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</si>
  <si>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Population in cloud free areas [10-14 September 2022]</t>
  </si>
  <si>
    <r>
      <t>Cloud free analyzed Area   [10-14 September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</si>
  <si>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[10-14 September 2022]</t>
  </si>
  <si>
    <r>
      <t>Maximum flood water extent[10-14 September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</si>
  <si>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30 Aug.-03 September 2022 &amp; 10-14 September 2022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</si>
  <si>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Cloud free analyzed Area  [10-14 September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</si>
  <si>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Maximum flood water extent [10-14 September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</si>
  <si>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unconstrained</t>
  </si>
  <si>
    <t>unconstrained UN adj</t>
  </si>
  <si>
    <t>20-24 Apr. 2022</t>
  </si>
  <si>
    <t>Population in cloud free areas [04-08 October 2022]</t>
  </si>
  <si>
    <r>
      <t>Cloud free analyzed Area   [04-08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</si>
  <si>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[04-08 October 2022]</t>
  </si>
  <si>
    <r>
      <t>Maximum flood water extent[04-08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</si>
  <si>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10-14 September 2022 &amp; 04-08 October 2022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</si>
  <si>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04-08 Oct. 2022</t>
  </si>
  <si>
    <t>Population data: WorldPop unconstrained UN adjusted [2020]</t>
  </si>
  <si>
    <t>Boundary data: OCHA</t>
  </si>
  <si>
    <r>
      <t xml:space="preserve">Satellite data:  </t>
    </r>
    <r>
      <rPr>
        <sz val="11"/>
        <rFont val="Arial"/>
        <family val="2"/>
      </rPr>
      <t>NOAA-20/VIIRS acquired between 04 to 08 October 2022</t>
    </r>
  </si>
  <si>
    <t>Analysis: United Nations Satellite Centre (UNOSAT)</t>
  </si>
  <si>
    <t>Cropland extent potentially affected (%)</t>
  </si>
  <si>
    <t>&lt; 1%</t>
  </si>
  <si>
    <t>Total cropland extent ha</t>
  </si>
  <si>
    <t>Cropland potentially affected by floods [04-08 October 2022] ha</t>
  </si>
  <si>
    <t>-</t>
  </si>
  <si>
    <t>&lt;1%</t>
  </si>
  <si>
    <t>Landcover data: © ESA WorldCover project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</si>
</sst>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5"/>
      <color rgb="FF000000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9" fontId="0" fillId="36" borderId="10" xfId="0" applyNumberFormat="1" applyFill="1" applyBorder="1" applyAlignment="1">
      <alignment horizontal="center" vertical="center"/>
    </xf>
    <xf numFmtId="9" fontId="16" fillId="35" borderId="10" xfId="0" applyNumberFormat="1" applyFont="1" applyFill="1" applyBorder="1" applyAlignment="1">
      <alignment horizontal="center" vertical="center"/>
    </xf>
    <xf numFmtId="9" fontId="0" fillId="37" borderId="10" xfId="0" applyNumberFormat="1" applyFill="1" applyBorder="1"/>
    <xf numFmtId="9" fontId="0" fillId="0" borderId="10" xfId="0" applyNumberFormat="1" applyBorder="1"/>
    <xf numFmtId="0" fontId="19" fillId="38" borderId="0" xfId="0" applyFont="1" applyFill="1" applyAlignment="1">
      <alignment horizontal="left" vertical="center" indent="2"/>
    </xf>
    <xf numFmtId="3" fontId="0" fillId="0" borderId="10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/>
    </xf>
    <xf numFmtId="9" fontId="0" fillId="37" borderId="10" xfId="0" applyNumberFormat="1" applyFill="1" applyBorder="1" applyAlignment="1">
      <alignment horizontal="right"/>
    </xf>
    <xf numFmtId="9" fontId="0" fillId="0" borderId="10" xfId="0" applyNumberFormat="1" applyBorder="1" applyAlignment="1">
      <alignment horizontal="right"/>
    </xf>
    <xf numFmtId="9" fontId="0" fillId="0" borderId="10" xfId="0" applyNumberFormat="1" applyBorder="1" applyAlignment="1">
      <alignment horizontal="right" vertical="center"/>
    </xf>
    <xf numFmtId="0" fontId="21" fillId="0" borderId="0" xfId="0" applyFont="1"/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706-BBEE-5C031502E416}"/>
                </c:ext>
              </c:extLst>
            </c:dLbl>
            <c:dLbl>
              <c:idx val="8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F-4706-BBEE-5C031502E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Statistics_Chart!$A$17:$A$26</c:f>
              <c:strCache>
                <c:ptCount val="10"/>
                <c:pt idx="0">
                  <c:v>01-05 Apr. 2022</c:v>
                </c:pt>
                <c:pt idx="1">
                  <c:v>20-24 Apr. 2022</c:v>
                </c:pt>
                <c:pt idx="2">
                  <c:v>14-18 May. 2022</c:v>
                </c:pt>
                <c:pt idx="3">
                  <c:v>25-29 May. 2022</c:v>
                </c:pt>
                <c:pt idx="4">
                  <c:v>08-12 Jun. 2022</c:v>
                </c:pt>
                <c:pt idx="5">
                  <c:v>19-23 Jul. 2022</c:v>
                </c:pt>
                <c:pt idx="6">
                  <c:v>03-07 Aug. 2022</c:v>
                </c:pt>
                <c:pt idx="7">
                  <c:v>30 Aug.-03 Sep. 2022</c:v>
                </c:pt>
                <c:pt idx="8">
                  <c:v>10-14 Sep. 2022</c:v>
                </c:pt>
                <c:pt idx="9">
                  <c:v>04-08 Oct. 2022</c:v>
                </c:pt>
              </c:strCache>
            </c:strRef>
          </c:cat>
          <c:val>
            <c:numRef>
              <c:f>Statistics_Chart!$B$17:$B$26</c:f>
              <c:numCache>
                <c:formatCode>#,##0</c:formatCode>
                <c:ptCount val="10"/>
                <c:pt idx="0">
                  <c:v>190000</c:v>
                </c:pt>
                <c:pt idx="1">
                  <c:v>170000</c:v>
                </c:pt>
                <c:pt idx="2">
                  <c:v>150000</c:v>
                </c:pt>
                <c:pt idx="3">
                  <c:v>160000</c:v>
                </c:pt>
                <c:pt idx="4">
                  <c:v>180000</c:v>
                </c:pt>
                <c:pt idx="5">
                  <c:v>255000</c:v>
                </c:pt>
                <c:pt idx="6">
                  <c:v>375000</c:v>
                </c:pt>
                <c:pt idx="7">
                  <c:v>810000</c:v>
                </c:pt>
                <c:pt idx="8">
                  <c:v>615000</c:v>
                </c:pt>
                <c:pt idx="9">
                  <c:v>940000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17</xdr:col>
      <xdr:colOff>222884</xdr:colOff>
      <xdr:row>22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FF4D-53D5-41F5-89D9-F67769EC51F1}">
  <dimension ref="A2:K46"/>
  <sheetViews>
    <sheetView tabSelected="1" zoomScaleNormal="100" workbookViewId="0">
      <selection activeCell="I14" sqref="A3:I14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0.21875" customWidth="1"/>
    <col min="7" max="7" width="10" bestFit="1" customWidth="1"/>
    <col min="8" max="8" width="17.109375" customWidth="1"/>
    <col min="9" max="9" width="12.77734375" customWidth="1"/>
  </cols>
  <sheetData>
    <row r="2" spans="1:9" ht="21" customHeight="1" x14ac:dyDescent="0.3"/>
    <row r="3" spans="1:9" ht="76.5" customHeight="1" x14ac:dyDescent="0.3">
      <c r="A3" s="3" t="s">
        <v>88</v>
      </c>
      <c r="B3" s="3" t="s">
        <v>124</v>
      </c>
      <c r="C3" s="3" t="s">
        <v>125</v>
      </c>
      <c r="D3" s="3" t="s">
        <v>126</v>
      </c>
      <c r="E3" s="3" t="s">
        <v>127</v>
      </c>
      <c r="F3" s="3" t="s">
        <v>128</v>
      </c>
      <c r="G3" s="3" t="s">
        <v>136</v>
      </c>
      <c r="H3" s="3" t="s">
        <v>137</v>
      </c>
      <c r="I3" s="3" t="s">
        <v>134</v>
      </c>
    </row>
    <row r="4" spans="1:9" x14ac:dyDescent="0.3">
      <c r="A4" s="2" t="s">
        <v>1</v>
      </c>
      <c r="B4" s="9">
        <v>1251482.7783774994</v>
      </c>
      <c r="C4" s="9">
        <v>43059.97</v>
      </c>
      <c r="D4" s="9">
        <v>5063.3769476619</v>
      </c>
      <c r="E4" s="9">
        <v>204</v>
      </c>
      <c r="F4" s="9">
        <v>-91</v>
      </c>
      <c r="G4" s="9">
        <v>1137.9064000000001</v>
      </c>
      <c r="H4" s="9" t="s">
        <v>138</v>
      </c>
      <c r="I4" s="11" t="s">
        <v>135</v>
      </c>
    </row>
    <row r="5" spans="1:9" x14ac:dyDescent="0.3">
      <c r="A5" s="2" t="s">
        <v>8</v>
      </c>
      <c r="B5" s="9">
        <v>3909051.1866972214</v>
      </c>
      <c r="C5" s="9">
        <v>67419.59</v>
      </c>
      <c r="D5" s="9">
        <v>2005.8892389369998</v>
      </c>
      <c r="E5" s="9">
        <v>61</v>
      </c>
      <c r="F5" s="9">
        <v>-135</v>
      </c>
      <c r="G5" s="9">
        <v>6515.2245000000003</v>
      </c>
      <c r="H5" s="9" t="s">
        <v>138</v>
      </c>
      <c r="I5" s="11" t="s">
        <v>135</v>
      </c>
    </row>
    <row r="6" spans="1:9" x14ac:dyDescent="0.3">
      <c r="A6" s="2" t="s">
        <v>17</v>
      </c>
      <c r="B6" s="9">
        <v>1388871.5466380245</v>
      </c>
      <c r="C6" s="9">
        <v>121826.91</v>
      </c>
      <c r="D6" s="9">
        <v>182210.57890490699</v>
      </c>
      <c r="E6" s="9">
        <v>13038</v>
      </c>
      <c r="F6" s="9">
        <v>3817</v>
      </c>
      <c r="G6" s="9">
        <v>177.75459369999999</v>
      </c>
      <c r="H6" s="9">
        <v>17.057792550000002</v>
      </c>
      <c r="I6" s="11">
        <f t="shared" ref="I6:I14" si="0">H6/G6</f>
        <v>9.5962597618089035E-2</v>
      </c>
    </row>
    <row r="7" spans="1:9" x14ac:dyDescent="0.3">
      <c r="A7" s="2" t="s">
        <v>29</v>
      </c>
      <c r="B7" s="9">
        <v>594051.93051298731</v>
      </c>
      <c r="C7" s="9">
        <v>42137.11</v>
      </c>
      <c r="D7" s="9">
        <v>83858.1476249142</v>
      </c>
      <c r="E7" s="9">
        <v>4071</v>
      </c>
      <c r="F7" s="9">
        <v>2030</v>
      </c>
      <c r="G7" s="9">
        <v>2554.0845999999997</v>
      </c>
      <c r="H7" s="9">
        <v>78.063587600000005</v>
      </c>
      <c r="I7" s="11">
        <f t="shared" si="0"/>
        <v>3.0564213730430077E-2</v>
      </c>
    </row>
    <row r="8" spans="1:9" x14ac:dyDescent="0.3">
      <c r="A8" s="2" t="s">
        <v>38</v>
      </c>
      <c r="B8" s="9">
        <v>464878.04386911221</v>
      </c>
      <c r="C8" s="9">
        <v>30691.630000000005</v>
      </c>
      <c r="D8" s="9">
        <v>113244.24094342001</v>
      </c>
      <c r="E8" s="9">
        <v>3957</v>
      </c>
      <c r="F8" s="9">
        <v>1528</v>
      </c>
      <c r="G8" s="9">
        <v>11981.919</v>
      </c>
      <c r="H8" s="9">
        <v>5364.9220000000005</v>
      </c>
      <c r="I8" s="11">
        <f t="shared" si="0"/>
        <v>0.44775148288016309</v>
      </c>
    </row>
    <row r="9" spans="1:9" x14ac:dyDescent="0.3">
      <c r="A9" s="2" t="s">
        <v>44</v>
      </c>
      <c r="B9" s="9">
        <v>635688.22400453419</v>
      </c>
      <c r="C9" s="9">
        <v>36500.079999999994</v>
      </c>
      <c r="D9" s="9">
        <v>196103.234940917</v>
      </c>
      <c r="E9" s="9">
        <v>10402</v>
      </c>
      <c r="F9" s="9">
        <v>5324</v>
      </c>
      <c r="G9" s="9">
        <v>9747.7691342000016</v>
      </c>
      <c r="H9" s="9">
        <v>318.93096859999997</v>
      </c>
      <c r="I9" s="11">
        <f t="shared" si="0"/>
        <v>3.2718354754733794E-2</v>
      </c>
    </row>
    <row r="10" spans="1:9" x14ac:dyDescent="0.3">
      <c r="A10" s="2" t="s">
        <v>54</v>
      </c>
      <c r="B10" s="9">
        <v>1002493.5141326558</v>
      </c>
      <c r="C10" s="9">
        <v>76813.798999999999</v>
      </c>
      <c r="D10" s="9">
        <v>194802.28258215997</v>
      </c>
      <c r="E10" s="9">
        <v>8402</v>
      </c>
      <c r="F10" s="9">
        <v>2559</v>
      </c>
      <c r="G10" s="9">
        <v>174203.542388</v>
      </c>
      <c r="H10" s="9">
        <v>4810.2376297999999</v>
      </c>
      <c r="I10" s="11">
        <f t="shared" si="0"/>
        <v>2.7612742909017635E-2</v>
      </c>
    </row>
    <row r="11" spans="1:9" x14ac:dyDescent="0.3">
      <c r="A11" s="2" t="s">
        <v>66</v>
      </c>
      <c r="B11" s="9">
        <v>724966.28713973577</v>
      </c>
      <c r="C11" s="9">
        <v>35859.600000000006</v>
      </c>
      <c r="D11" s="9">
        <v>158216.94208747998</v>
      </c>
      <c r="E11" s="9">
        <v>6979</v>
      </c>
      <c r="F11" s="9">
        <v>2863</v>
      </c>
      <c r="G11" s="9">
        <v>16410.762000000002</v>
      </c>
      <c r="H11" s="9">
        <v>4782.3668899999993</v>
      </c>
      <c r="I11" s="11">
        <f t="shared" si="0"/>
        <v>0.29141650399902203</v>
      </c>
    </row>
    <row r="12" spans="1:9" x14ac:dyDescent="0.3">
      <c r="A12" s="2" t="s">
        <v>74</v>
      </c>
      <c r="B12" s="9">
        <v>308965.36065444985</v>
      </c>
      <c r="C12" s="9">
        <v>89782.1</v>
      </c>
      <c r="D12" s="9">
        <v>5703.8300767749997</v>
      </c>
      <c r="E12" s="9">
        <v>859</v>
      </c>
      <c r="F12" s="9">
        <v>277</v>
      </c>
      <c r="G12" s="9">
        <v>6254.3</v>
      </c>
      <c r="H12" s="9">
        <v>1164.7729999999999</v>
      </c>
      <c r="I12" s="11">
        <f t="shared" si="0"/>
        <v>0.18623554994164013</v>
      </c>
    </row>
    <row r="13" spans="1:9" x14ac:dyDescent="0.3">
      <c r="A13" s="2" t="s">
        <v>78</v>
      </c>
      <c r="B13" s="9">
        <v>630234.22746817232</v>
      </c>
      <c r="C13" s="9">
        <v>77841.819999999992</v>
      </c>
      <c r="D13" s="9">
        <v>638.05377871609994</v>
      </c>
      <c r="E13" s="9">
        <v>97</v>
      </c>
      <c r="F13" s="9">
        <v>-204</v>
      </c>
      <c r="G13" s="9">
        <v>87.122978000000003</v>
      </c>
      <c r="H13" s="9" t="s">
        <v>138</v>
      </c>
      <c r="I13" s="11" t="s">
        <v>135</v>
      </c>
    </row>
    <row r="14" spans="1:9" x14ac:dyDescent="0.3">
      <c r="A14" s="4" t="s">
        <v>89</v>
      </c>
      <c r="B14" s="10">
        <v>10910683.099494392</v>
      </c>
      <c r="C14" s="10">
        <v>621932.60899999994</v>
      </c>
      <c r="D14" s="10">
        <v>941846.5771258882</v>
      </c>
      <c r="E14" s="10">
        <v>48070</v>
      </c>
      <c r="F14" s="10">
        <v>17968</v>
      </c>
      <c r="G14" s="10">
        <v>229070.38559389996</v>
      </c>
      <c r="H14" s="10">
        <v>16544.70828965</v>
      </c>
      <c r="I14" s="12">
        <f t="shared" si="0"/>
        <v>7.2225435194319496E-2</v>
      </c>
    </row>
    <row r="15" spans="1:9" x14ac:dyDescent="0.3">
      <c r="A15" s="22" t="s">
        <v>130</v>
      </c>
      <c r="B15" s="22"/>
      <c r="C15" s="22"/>
      <c r="D15" s="22"/>
      <c r="E15" s="22"/>
      <c r="F15" s="22"/>
      <c r="G15" s="22"/>
      <c r="H15" s="22"/>
      <c r="I15" s="22"/>
    </row>
    <row r="16" spans="1:9" x14ac:dyDescent="0.3">
      <c r="A16" s="23" t="s">
        <v>131</v>
      </c>
      <c r="B16" s="23"/>
      <c r="C16" s="23"/>
      <c r="D16" s="23"/>
      <c r="E16" s="23"/>
      <c r="F16" s="23"/>
      <c r="G16" s="23"/>
      <c r="H16" s="23"/>
      <c r="I16" s="23"/>
    </row>
    <row r="17" spans="1:9" x14ac:dyDescent="0.3">
      <c r="A17" s="23" t="s">
        <v>132</v>
      </c>
      <c r="B17" s="23"/>
      <c r="C17" s="23"/>
      <c r="D17" s="23"/>
      <c r="E17" s="23"/>
      <c r="F17" s="23"/>
      <c r="G17" s="23"/>
      <c r="H17" s="23"/>
      <c r="I17" s="23"/>
    </row>
    <row r="18" spans="1:9" x14ac:dyDescent="0.3">
      <c r="A18" s="15" t="s">
        <v>140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23" t="s">
        <v>133</v>
      </c>
      <c r="B19" s="23"/>
      <c r="C19" s="23"/>
      <c r="D19" s="23"/>
      <c r="E19" s="23"/>
      <c r="F19" s="23"/>
      <c r="G19" s="23"/>
      <c r="H19" s="23"/>
      <c r="I19" s="23"/>
    </row>
    <row r="46" spans="11:11" x14ac:dyDescent="0.3">
      <c r="K46" s="21"/>
    </row>
  </sheetData>
  <mergeCells count="4">
    <mergeCell ref="A15:I15"/>
    <mergeCell ref="A16:I16"/>
    <mergeCell ref="A17:I17"/>
    <mergeCell ref="A19:I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0446A-B365-42FC-9AB8-653C934897B6}">
  <dimension ref="A1:I95"/>
  <sheetViews>
    <sheetView topLeftCell="A67" workbookViewId="0">
      <selection activeCell="B107" activeCellId="1" sqref="A91:I95 B107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6.5546875" customWidth="1"/>
    <col min="8" max="8" width="12.21875" customWidth="1"/>
    <col min="9" max="9" width="10.88671875" customWidth="1"/>
  </cols>
  <sheetData>
    <row r="1" spans="1:9" ht="86.4" x14ac:dyDescent="0.3">
      <c r="A1" s="3" t="s">
        <v>88</v>
      </c>
      <c r="B1" s="3" t="s">
        <v>124</v>
      </c>
      <c r="C1" s="3" t="s">
        <v>125</v>
      </c>
      <c r="D1" s="3" t="s">
        <v>126</v>
      </c>
      <c r="E1" s="3" t="s">
        <v>127</v>
      </c>
      <c r="F1" s="3" t="s">
        <v>128</v>
      </c>
      <c r="G1" s="3" t="s">
        <v>136</v>
      </c>
      <c r="H1" s="3" t="s">
        <v>137</v>
      </c>
      <c r="I1" s="3" t="s">
        <v>134</v>
      </c>
    </row>
    <row r="2" spans="1:9" x14ac:dyDescent="0.3">
      <c r="A2" s="8" t="s">
        <v>1</v>
      </c>
      <c r="B2" s="6">
        <v>1251482.7783774994</v>
      </c>
      <c r="C2" s="6">
        <v>43059.97</v>
      </c>
      <c r="D2" s="6">
        <v>5063.3769476619</v>
      </c>
      <c r="E2" s="6">
        <v>204</v>
      </c>
      <c r="F2" s="6">
        <v>-91</v>
      </c>
      <c r="G2" s="6">
        <v>1137.9064000000001</v>
      </c>
      <c r="H2" s="6">
        <v>0.64969179999999993</v>
      </c>
      <c r="I2" s="18" t="s">
        <v>139</v>
      </c>
    </row>
    <row r="3" spans="1:9" x14ac:dyDescent="0.3">
      <c r="A3" s="7" t="s">
        <v>0</v>
      </c>
      <c r="B3" s="5">
        <v>396368.04873586097</v>
      </c>
      <c r="C3" s="5">
        <v>17126.900000000001</v>
      </c>
      <c r="D3" s="5">
        <v>1318.4256185199999</v>
      </c>
      <c r="E3" s="5">
        <v>55</v>
      </c>
      <c r="F3" s="5">
        <v>-15</v>
      </c>
      <c r="G3" s="5">
        <v>206.91200000000001</v>
      </c>
      <c r="H3" s="5">
        <v>0.56440999999999997</v>
      </c>
      <c r="I3" s="20" t="s">
        <v>139</v>
      </c>
    </row>
    <row r="4" spans="1:9" x14ac:dyDescent="0.3">
      <c r="A4" s="7" t="s">
        <v>2</v>
      </c>
      <c r="B4" s="5">
        <v>218400.74752591961</v>
      </c>
      <c r="C4" s="5">
        <v>2483.71</v>
      </c>
      <c r="D4" s="5">
        <v>239.72128354</v>
      </c>
      <c r="E4" s="5">
        <v>4</v>
      </c>
      <c r="F4" s="5">
        <v>1</v>
      </c>
      <c r="G4" s="5">
        <v>176.24</v>
      </c>
      <c r="H4" s="16" t="s">
        <v>138</v>
      </c>
      <c r="I4" s="16" t="s">
        <v>138</v>
      </c>
    </row>
    <row r="5" spans="1:9" x14ac:dyDescent="0.3">
      <c r="A5" s="7" t="s">
        <v>3</v>
      </c>
      <c r="B5" s="5">
        <v>101560.73800956999</v>
      </c>
      <c r="C5" s="5">
        <v>3452.39</v>
      </c>
      <c r="D5" s="5">
        <v>0</v>
      </c>
      <c r="E5" s="5">
        <v>0</v>
      </c>
      <c r="F5" s="5">
        <v>-3</v>
      </c>
      <c r="G5" s="5">
        <v>125.901</v>
      </c>
      <c r="H5" s="16" t="s">
        <v>138</v>
      </c>
      <c r="I5" s="16" t="s">
        <v>138</v>
      </c>
    </row>
    <row r="6" spans="1:9" x14ac:dyDescent="0.3">
      <c r="A6" s="7" t="s">
        <v>4</v>
      </c>
      <c r="B6" s="5">
        <v>115601.811905957</v>
      </c>
      <c r="C6" s="5">
        <v>1323.04</v>
      </c>
      <c r="D6" s="5">
        <v>19.489407300900002</v>
      </c>
      <c r="E6" s="5">
        <v>0</v>
      </c>
      <c r="F6" s="5">
        <v>0</v>
      </c>
      <c r="G6" s="5">
        <v>242.43299999999999</v>
      </c>
      <c r="H6" s="16" t="s">
        <v>138</v>
      </c>
      <c r="I6" s="16" t="s">
        <v>138</v>
      </c>
    </row>
    <row r="7" spans="1:9" x14ac:dyDescent="0.3">
      <c r="A7" s="7" t="s">
        <v>5</v>
      </c>
      <c r="B7" s="5">
        <v>189179.130772</v>
      </c>
      <c r="C7" s="5">
        <v>11980.6</v>
      </c>
      <c r="D7" s="5">
        <v>3432.7339988799999</v>
      </c>
      <c r="E7" s="5">
        <v>142</v>
      </c>
      <c r="F7" s="5">
        <v>-74</v>
      </c>
      <c r="G7" s="5">
        <v>28.525400000000001</v>
      </c>
      <c r="H7" s="16" t="s">
        <v>138</v>
      </c>
      <c r="I7" s="16" t="s">
        <v>138</v>
      </c>
    </row>
    <row r="8" spans="1:9" x14ac:dyDescent="0.3">
      <c r="A8" s="7" t="s">
        <v>6</v>
      </c>
      <c r="B8" s="5">
        <v>230372.301428192</v>
      </c>
      <c r="C8" s="5">
        <v>6693.33</v>
      </c>
      <c r="D8" s="5">
        <v>53.006639421000003</v>
      </c>
      <c r="E8" s="5">
        <v>3</v>
      </c>
      <c r="F8" s="5">
        <v>0</v>
      </c>
      <c r="G8" s="5">
        <v>357.89499999999998</v>
      </c>
      <c r="H8" s="16" t="s">
        <v>138</v>
      </c>
      <c r="I8" s="16" t="s">
        <v>138</v>
      </c>
    </row>
    <row r="9" spans="1:9" x14ac:dyDescent="0.3">
      <c r="A9" s="8" t="s">
        <v>8</v>
      </c>
      <c r="B9" s="6">
        <v>3909051.1866972214</v>
      </c>
      <c r="C9" s="6">
        <v>67419.59</v>
      </c>
      <c r="D9" s="6">
        <v>2005.8892389369998</v>
      </c>
      <c r="E9" s="6">
        <v>61</v>
      </c>
      <c r="F9" s="6">
        <v>-135</v>
      </c>
      <c r="G9" s="6">
        <v>6515.2245000000003</v>
      </c>
      <c r="H9" s="6">
        <v>5.87026</v>
      </c>
      <c r="I9" s="18" t="s">
        <v>139</v>
      </c>
    </row>
    <row r="10" spans="1:9" x14ac:dyDescent="0.3">
      <c r="A10" s="7" t="s">
        <v>7</v>
      </c>
      <c r="B10" s="5">
        <v>431543.18930219999</v>
      </c>
      <c r="C10" s="5">
        <v>5502.21</v>
      </c>
      <c r="D10" s="5">
        <v>0</v>
      </c>
      <c r="E10" s="5">
        <v>0</v>
      </c>
      <c r="F10" s="5">
        <v>0</v>
      </c>
      <c r="G10" s="5">
        <v>2514.16</v>
      </c>
      <c r="H10" s="16" t="s">
        <v>138</v>
      </c>
      <c r="I10" s="16" t="s">
        <v>138</v>
      </c>
    </row>
    <row r="11" spans="1:9" x14ac:dyDescent="0.3">
      <c r="A11" s="7" t="s">
        <v>9</v>
      </c>
      <c r="B11" s="5">
        <v>351114.19316789997</v>
      </c>
      <c r="C11" s="5">
        <v>3149.04</v>
      </c>
      <c r="D11" s="5">
        <v>0</v>
      </c>
      <c r="E11" s="5">
        <v>0</v>
      </c>
      <c r="F11" s="5">
        <v>0</v>
      </c>
      <c r="G11" s="5">
        <v>447.82</v>
      </c>
      <c r="H11" s="16" t="s">
        <v>138</v>
      </c>
      <c r="I11" s="16" t="s">
        <v>138</v>
      </c>
    </row>
    <row r="12" spans="1:9" x14ac:dyDescent="0.3">
      <c r="A12" s="7" t="s">
        <v>10</v>
      </c>
      <c r="B12" s="5">
        <v>757628.60571809998</v>
      </c>
      <c r="C12" s="5">
        <v>25812.400000000001</v>
      </c>
      <c r="D12" s="5">
        <v>453.44642227899999</v>
      </c>
      <c r="E12" s="5">
        <v>41</v>
      </c>
      <c r="F12" s="5">
        <v>-67</v>
      </c>
      <c r="G12" s="5">
        <v>752.25599999999997</v>
      </c>
      <c r="H12" s="5">
        <v>4.8397100000000002</v>
      </c>
      <c r="I12" s="14">
        <f t="shared" ref="I12:I66" si="0">H12/G12</f>
        <v>6.4335944146673481E-3</v>
      </c>
    </row>
    <row r="13" spans="1:9" x14ac:dyDescent="0.3">
      <c r="A13" s="7" t="s">
        <v>11</v>
      </c>
      <c r="B13" s="5">
        <v>462844.90928728</v>
      </c>
      <c r="C13" s="5">
        <v>5744.2</v>
      </c>
      <c r="D13" s="5">
        <v>206.36268124</v>
      </c>
      <c r="E13" s="5">
        <v>3</v>
      </c>
      <c r="F13" s="5">
        <v>-2</v>
      </c>
      <c r="G13" s="5">
        <v>477.26</v>
      </c>
      <c r="H13" s="16" t="s">
        <v>138</v>
      </c>
      <c r="I13" s="16" t="s">
        <v>138</v>
      </c>
    </row>
    <row r="14" spans="1:9" x14ac:dyDescent="0.3">
      <c r="A14" s="7" t="s">
        <v>12</v>
      </c>
      <c r="B14" s="5">
        <v>334135.57292536995</v>
      </c>
      <c r="C14" s="5">
        <v>1153.83</v>
      </c>
      <c r="D14" s="5">
        <v>0</v>
      </c>
      <c r="E14" s="5">
        <v>0</v>
      </c>
      <c r="F14" s="5">
        <v>0</v>
      </c>
      <c r="G14" s="5">
        <v>50.009500000000003</v>
      </c>
      <c r="H14" s="16" t="s">
        <v>138</v>
      </c>
      <c r="I14" s="16" t="s">
        <v>138</v>
      </c>
    </row>
    <row r="15" spans="1:9" x14ac:dyDescent="0.3">
      <c r="A15" s="7" t="s">
        <v>13</v>
      </c>
      <c r="B15" s="5">
        <v>488838.97381847101</v>
      </c>
      <c r="C15" s="5">
        <v>16252.6</v>
      </c>
      <c r="D15" s="5">
        <v>205.87985409800001</v>
      </c>
      <c r="E15" s="5">
        <v>8</v>
      </c>
      <c r="F15" s="5">
        <v>-65</v>
      </c>
      <c r="G15" s="5">
        <v>127.785</v>
      </c>
      <c r="H15" s="16" t="s">
        <v>138</v>
      </c>
      <c r="I15" s="16" t="s">
        <v>138</v>
      </c>
    </row>
    <row r="16" spans="1:9" x14ac:dyDescent="0.3">
      <c r="A16" s="7" t="s">
        <v>14</v>
      </c>
      <c r="B16" s="5">
        <v>701116.93553120003</v>
      </c>
      <c r="C16" s="5">
        <v>4762.91</v>
      </c>
      <c r="D16" s="5">
        <v>1140.2002813199999</v>
      </c>
      <c r="E16" s="5">
        <v>9</v>
      </c>
      <c r="F16" s="5">
        <v>1</v>
      </c>
      <c r="G16" s="5">
        <v>1716.43</v>
      </c>
      <c r="H16" s="5">
        <v>1.0305500000000001</v>
      </c>
      <c r="I16" s="19" t="s">
        <v>139</v>
      </c>
    </row>
    <row r="17" spans="1:9" x14ac:dyDescent="0.3">
      <c r="A17" s="7" t="s">
        <v>15</v>
      </c>
      <c r="B17" s="5">
        <v>381828.80694669997</v>
      </c>
      <c r="C17" s="5">
        <v>5042.3999999999996</v>
      </c>
      <c r="D17" s="5">
        <v>0</v>
      </c>
      <c r="E17" s="5">
        <v>0</v>
      </c>
      <c r="F17" s="5">
        <v>-2</v>
      </c>
      <c r="G17" s="5">
        <v>429.50400000000002</v>
      </c>
      <c r="H17" s="16" t="s">
        <v>138</v>
      </c>
      <c r="I17" s="16" t="s">
        <v>138</v>
      </c>
    </row>
    <row r="18" spans="1:9" x14ac:dyDescent="0.3">
      <c r="A18" s="8" t="s">
        <v>17</v>
      </c>
      <c r="B18" s="6">
        <v>1388871.5466380245</v>
      </c>
      <c r="C18" s="6">
        <v>121826.91</v>
      </c>
      <c r="D18" s="6">
        <v>182210.57890490699</v>
      </c>
      <c r="E18" s="6">
        <v>13038</v>
      </c>
      <c r="F18" s="6">
        <v>3817</v>
      </c>
      <c r="G18" s="6">
        <v>177.75459369999999</v>
      </c>
      <c r="H18" s="6">
        <v>17.057792550000002</v>
      </c>
      <c r="I18" s="13">
        <f t="shared" si="0"/>
        <v>9.5962597618089035E-2</v>
      </c>
    </row>
    <row r="19" spans="1:9" x14ac:dyDescent="0.3">
      <c r="A19" s="7" t="s">
        <v>16</v>
      </c>
      <c r="B19" s="5">
        <v>139173.31222581011</v>
      </c>
      <c r="C19" s="5">
        <v>9002.2000000000007</v>
      </c>
      <c r="D19" s="5">
        <v>2891.1778642499999</v>
      </c>
      <c r="E19" s="5">
        <v>155</v>
      </c>
      <c r="F19" s="5">
        <v>-322</v>
      </c>
      <c r="G19" s="16" t="s">
        <v>138</v>
      </c>
      <c r="H19" s="16" t="s">
        <v>138</v>
      </c>
      <c r="I19" s="17" t="s">
        <v>138</v>
      </c>
    </row>
    <row r="20" spans="1:9" x14ac:dyDescent="0.3">
      <c r="A20" s="7" t="s">
        <v>18</v>
      </c>
      <c r="B20" s="5">
        <v>142747.08636278351</v>
      </c>
      <c r="C20" s="5">
        <v>13442.6</v>
      </c>
      <c r="D20" s="5">
        <v>35363.013372200003</v>
      </c>
      <c r="E20" s="5">
        <v>3608</v>
      </c>
      <c r="F20" s="5">
        <v>1456</v>
      </c>
      <c r="G20" s="16" t="s">
        <v>138</v>
      </c>
      <c r="H20" s="16" t="s">
        <v>138</v>
      </c>
      <c r="I20" s="16" t="s">
        <v>138</v>
      </c>
    </row>
    <row r="21" spans="1:9" x14ac:dyDescent="0.3">
      <c r="A21" s="7" t="s">
        <v>19</v>
      </c>
      <c r="B21" s="5">
        <v>225814.57952</v>
      </c>
      <c r="C21" s="5">
        <v>14010</v>
      </c>
      <c r="D21" s="5">
        <v>14860.6902316</v>
      </c>
      <c r="E21" s="5">
        <v>676</v>
      </c>
      <c r="F21" s="5">
        <v>410</v>
      </c>
      <c r="G21" s="16" t="s">
        <v>138</v>
      </c>
      <c r="H21" s="16" t="s">
        <v>138</v>
      </c>
      <c r="I21" s="16" t="s">
        <v>138</v>
      </c>
    </row>
    <row r="22" spans="1:9" x14ac:dyDescent="0.3">
      <c r="A22" s="7" t="s">
        <v>20</v>
      </c>
      <c r="B22" s="5">
        <v>67382.58921082961</v>
      </c>
      <c r="C22" s="5">
        <v>6873.68</v>
      </c>
      <c r="D22" s="5">
        <v>18666.1822206</v>
      </c>
      <c r="E22" s="5">
        <v>2193</v>
      </c>
      <c r="F22" s="5">
        <v>1243</v>
      </c>
      <c r="G22" s="16" t="s">
        <v>138</v>
      </c>
      <c r="H22" s="16" t="s">
        <v>138</v>
      </c>
      <c r="I22" s="17" t="s">
        <v>138</v>
      </c>
    </row>
    <row r="23" spans="1:9" x14ac:dyDescent="0.3">
      <c r="A23" s="7" t="s">
        <v>21</v>
      </c>
      <c r="B23" s="5">
        <v>112139.9678848482</v>
      </c>
      <c r="C23" s="5">
        <v>7152.18</v>
      </c>
      <c r="D23" s="5">
        <v>2575.1551043499999</v>
      </c>
      <c r="E23" s="5">
        <v>143</v>
      </c>
      <c r="F23" s="5">
        <v>-17</v>
      </c>
      <c r="G23" s="16" t="s">
        <v>138</v>
      </c>
      <c r="H23" s="16" t="s">
        <v>138</v>
      </c>
      <c r="I23" s="16" t="s">
        <v>138</v>
      </c>
    </row>
    <row r="24" spans="1:9" x14ac:dyDescent="0.3">
      <c r="A24" s="7" t="s">
        <v>22</v>
      </c>
      <c r="B24" s="5">
        <v>112440.67315601166</v>
      </c>
      <c r="C24" s="5">
        <v>7754.67</v>
      </c>
      <c r="D24" s="5">
        <v>41361.684976800003</v>
      </c>
      <c r="E24" s="5">
        <v>2819</v>
      </c>
      <c r="F24" s="5">
        <v>1112</v>
      </c>
      <c r="G24" s="5">
        <v>13.6919</v>
      </c>
      <c r="H24" s="5">
        <v>10.365600000000001</v>
      </c>
      <c r="I24" s="14">
        <f t="shared" si="0"/>
        <v>0.75706074394349943</v>
      </c>
    </row>
    <row r="25" spans="1:9" x14ac:dyDescent="0.3">
      <c r="A25" s="7" t="s">
        <v>23</v>
      </c>
      <c r="B25" s="5">
        <v>101354.6756998598</v>
      </c>
      <c r="C25" s="5">
        <v>4455.33</v>
      </c>
      <c r="D25" s="5">
        <v>21027.791972399998</v>
      </c>
      <c r="E25" s="5">
        <v>851</v>
      </c>
      <c r="F25" s="5">
        <v>213</v>
      </c>
      <c r="G25" s="5">
        <v>1.0124899999999999</v>
      </c>
      <c r="H25" s="16" t="s">
        <v>138</v>
      </c>
      <c r="I25" s="16" t="s">
        <v>138</v>
      </c>
    </row>
    <row r="26" spans="1:9" x14ac:dyDescent="0.3">
      <c r="A26" s="7" t="s">
        <v>24</v>
      </c>
      <c r="B26" s="5">
        <v>151606.89593649399</v>
      </c>
      <c r="C26" s="5">
        <v>32799.4</v>
      </c>
      <c r="D26" s="5">
        <v>314.82364302899998</v>
      </c>
      <c r="E26" s="5">
        <v>58</v>
      </c>
      <c r="F26" s="5">
        <v>-149</v>
      </c>
      <c r="G26" s="5">
        <v>96.108699999999999</v>
      </c>
      <c r="H26" s="5">
        <v>6.1943900000000003</v>
      </c>
      <c r="I26" s="14">
        <f t="shared" si="0"/>
        <v>6.4451917464287842E-2</v>
      </c>
    </row>
    <row r="27" spans="1:9" x14ac:dyDescent="0.3">
      <c r="A27" s="7" t="s">
        <v>25</v>
      </c>
      <c r="B27" s="5">
        <v>67734.278252810705</v>
      </c>
      <c r="C27" s="5">
        <v>8295.49</v>
      </c>
      <c r="D27" s="5">
        <v>144.905140378</v>
      </c>
      <c r="E27" s="5">
        <v>17</v>
      </c>
      <c r="F27" s="5">
        <v>-285</v>
      </c>
      <c r="G27" s="5">
        <v>66.780299999999997</v>
      </c>
      <c r="H27" s="16" t="s">
        <v>138</v>
      </c>
      <c r="I27" s="16" t="s">
        <v>138</v>
      </c>
    </row>
    <row r="28" spans="1:9" x14ac:dyDescent="0.3">
      <c r="A28" s="7" t="s">
        <v>26</v>
      </c>
      <c r="B28" s="5">
        <v>86892.005188199997</v>
      </c>
      <c r="C28" s="5">
        <v>5915.36</v>
      </c>
      <c r="D28" s="5">
        <v>26771.231247899999</v>
      </c>
      <c r="E28" s="5">
        <v>1659</v>
      </c>
      <c r="F28" s="5">
        <v>1099</v>
      </c>
      <c r="G28" s="16" t="s">
        <v>138</v>
      </c>
      <c r="H28" s="16" t="s">
        <v>138</v>
      </c>
      <c r="I28" s="17" t="s">
        <v>138</v>
      </c>
    </row>
    <row r="29" spans="1:9" x14ac:dyDescent="0.3">
      <c r="A29" s="7" t="s">
        <v>27</v>
      </c>
      <c r="B29" s="5">
        <v>181585.483200377</v>
      </c>
      <c r="C29" s="5">
        <v>12126</v>
      </c>
      <c r="D29" s="5">
        <v>18233.923131399999</v>
      </c>
      <c r="E29" s="5">
        <v>859</v>
      </c>
      <c r="F29" s="5">
        <v>-943</v>
      </c>
      <c r="G29" s="16" t="s">
        <v>138</v>
      </c>
      <c r="H29" s="16" t="s">
        <v>138</v>
      </c>
      <c r="I29" s="17" t="s">
        <v>138</v>
      </c>
    </row>
    <row r="30" spans="1:9" x14ac:dyDescent="0.3">
      <c r="A30" s="8" t="s">
        <v>29</v>
      </c>
      <c r="B30" s="6">
        <v>594051.93051298731</v>
      </c>
      <c r="C30" s="6">
        <v>42137.11</v>
      </c>
      <c r="D30" s="6">
        <v>83858.1476249142</v>
      </c>
      <c r="E30" s="6">
        <v>4071</v>
      </c>
      <c r="F30" s="6">
        <v>2030</v>
      </c>
      <c r="G30" s="6">
        <v>2554.0845999999997</v>
      </c>
      <c r="H30" s="6">
        <v>78.063587600000005</v>
      </c>
      <c r="I30" s="13">
        <f t="shared" si="0"/>
        <v>3.0564213730430077E-2</v>
      </c>
    </row>
    <row r="31" spans="1:9" x14ac:dyDescent="0.3">
      <c r="A31" s="7" t="s">
        <v>28</v>
      </c>
      <c r="B31" s="5">
        <v>40758.424160199997</v>
      </c>
      <c r="C31" s="5">
        <v>4525.7299999999996</v>
      </c>
      <c r="D31" s="5">
        <v>7213.3189377400004</v>
      </c>
      <c r="E31" s="5">
        <v>688</v>
      </c>
      <c r="F31" s="5">
        <v>459</v>
      </c>
      <c r="G31" s="5">
        <v>29.483799999999999</v>
      </c>
      <c r="H31" s="5">
        <v>4.1522399999999999</v>
      </c>
      <c r="I31" s="14">
        <f t="shared" si="0"/>
        <v>0.1408312361364546</v>
      </c>
    </row>
    <row r="32" spans="1:9" x14ac:dyDescent="0.3">
      <c r="A32" s="7" t="s">
        <v>30</v>
      </c>
      <c r="B32" s="5">
        <v>100651.8844327</v>
      </c>
      <c r="C32" s="5">
        <v>4814.51</v>
      </c>
      <c r="D32" s="5">
        <v>7741.3244455699996</v>
      </c>
      <c r="E32" s="5">
        <v>261</v>
      </c>
      <c r="F32" s="5">
        <v>218</v>
      </c>
      <c r="G32" s="5">
        <v>436.75200000000001</v>
      </c>
      <c r="H32" s="5">
        <v>41.119199999999999</v>
      </c>
      <c r="I32" s="14">
        <f t="shared" si="0"/>
        <v>9.4147708539399924E-2</v>
      </c>
    </row>
    <row r="33" spans="1:9" x14ac:dyDescent="0.3">
      <c r="A33" s="7" t="s">
        <v>31</v>
      </c>
      <c r="B33" s="5">
        <v>131722.28771804899</v>
      </c>
      <c r="C33" s="5">
        <v>3837.8</v>
      </c>
      <c r="D33" s="5">
        <v>22603.8736417</v>
      </c>
      <c r="E33" s="5">
        <v>566</v>
      </c>
      <c r="F33" s="5">
        <v>495</v>
      </c>
      <c r="G33" s="5">
        <v>495.46499999999997</v>
      </c>
      <c r="H33" s="5">
        <v>10.366</v>
      </c>
      <c r="I33" s="14">
        <f t="shared" si="0"/>
        <v>2.0921760366524378E-2</v>
      </c>
    </row>
    <row r="34" spans="1:9" x14ac:dyDescent="0.3">
      <c r="A34" s="7" t="s">
        <v>32</v>
      </c>
      <c r="B34" s="5">
        <v>103118.93918305</v>
      </c>
      <c r="C34" s="5">
        <v>3483.98</v>
      </c>
      <c r="D34" s="5">
        <v>19172.074522399998</v>
      </c>
      <c r="E34" s="5">
        <v>725</v>
      </c>
      <c r="F34" s="5">
        <v>427</v>
      </c>
      <c r="G34" s="5">
        <v>158.45099999999999</v>
      </c>
      <c r="H34" s="5">
        <v>8.2314299999999996</v>
      </c>
      <c r="I34" s="14">
        <f t="shared" si="0"/>
        <v>5.1949372361171593E-2</v>
      </c>
    </row>
    <row r="35" spans="1:9" x14ac:dyDescent="0.3">
      <c r="A35" s="7" t="s">
        <v>33</v>
      </c>
      <c r="B35" s="5">
        <v>38396.301558234001</v>
      </c>
      <c r="C35" s="5">
        <v>4138.5</v>
      </c>
      <c r="D35" s="5">
        <v>597.07082649699998</v>
      </c>
      <c r="E35" s="5">
        <v>62</v>
      </c>
      <c r="F35" s="5">
        <v>-3</v>
      </c>
      <c r="G35" s="5">
        <v>49.2973</v>
      </c>
      <c r="H35" s="16" t="s">
        <v>138</v>
      </c>
      <c r="I35" s="16" t="s">
        <v>138</v>
      </c>
    </row>
    <row r="36" spans="1:9" x14ac:dyDescent="0.3">
      <c r="A36" s="7" t="s">
        <v>34</v>
      </c>
      <c r="B36" s="5">
        <v>32106.014099099997</v>
      </c>
      <c r="C36" s="5">
        <v>10904.4</v>
      </c>
      <c r="D36" s="5">
        <v>25.104888167199999</v>
      </c>
      <c r="E36" s="5">
        <v>5</v>
      </c>
      <c r="F36" s="5">
        <v>-40</v>
      </c>
      <c r="G36" s="5">
        <v>19.737500000000001</v>
      </c>
      <c r="H36" s="16" t="s">
        <v>138</v>
      </c>
      <c r="I36" s="16" t="s">
        <v>138</v>
      </c>
    </row>
    <row r="37" spans="1:9" x14ac:dyDescent="0.3">
      <c r="A37" s="7" t="s">
        <v>35</v>
      </c>
      <c r="B37" s="5">
        <v>58660.012530020002</v>
      </c>
      <c r="C37" s="5">
        <v>5598.97</v>
      </c>
      <c r="D37" s="5">
        <v>8294.24471094</v>
      </c>
      <c r="E37" s="5">
        <v>840</v>
      </c>
      <c r="F37" s="5">
        <v>487</v>
      </c>
      <c r="G37" s="5">
        <v>430.072</v>
      </c>
      <c r="H37" s="5">
        <v>0.73260000000000003</v>
      </c>
      <c r="I37" s="19" t="s">
        <v>139</v>
      </c>
    </row>
    <row r="38" spans="1:9" x14ac:dyDescent="0.3">
      <c r="A38" s="7" t="s">
        <v>36</v>
      </c>
      <c r="B38" s="5">
        <v>88638.066831634409</v>
      </c>
      <c r="C38" s="5">
        <v>4833.22</v>
      </c>
      <c r="D38" s="5">
        <v>18211.1356519</v>
      </c>
      <c r="E38" s="5">
        <v>924</v>
      </c>
      <c r="F38" s="5">
        <v>-13</v>
      </c>
      <c r="G38" s="5">
        <v>934.82600000000002</v>
      </c>
      <c r="H38" s="5">
        <v>13.3857</v>
      </c>
      <c r="I38" s="14">
        <f t="shared" si="0"/>
        <v>1.4318921382160957E-2</v>
      </c>
    </row>
    <row r="39" spans="1:9" x14ac:dyDescent="0.3">
      <c r="A39" s="8" t="s">
        <v>38</v>
      </c>
      <c r="B39" s="6">
        <v>464878.04386911221</v>
      </c>
      <c r="C39" s="6">
        <v>30691.630000000005</v>
      </c>
      <c r="D39" s="6">
        <v>113244.24094342001</v>
      </c>
      <c r="E39" s="6">
        <v>3957</v>
      </c>
      <c r="F39" s="6">
        <v>1528</v>
      </c>
      <c r="G39" s="6">
        <v>11981.919</v>
      </c>
      <c r="H39" s="6">
        <v>5364.9220000000005</v>
      </c>
      <c r="I39" s="13">
        <f t="shared" si="0"/>
        <v>0.44775148288016309</v>
      </c>
    </row>
    <row r="40" spans="1:9" x14ac:dyDescent="0.3">
      <c r="A40" s="7" t="s">
        <v>37</v>
      </c>
      <c r="B40" s="5">
        <v>29747.7438372242</v>
      </c>
      <c r="C40" s="5">
        <v>11113.2</v>
      </c>
      <c r="D40" s="5">
        <v>2081.7296181199999</v>
      </c>
      <c r="E40" s="5">
        <v>194</v>
      </c>
      <c r="F40" s="5">
        <v>-11</v>
      </c>
      <c r="G40" s="5">
        <v>928.19899999999996</v>
      </c>
      <c r="H40" s="5">
        <v>121.453</v>
      </c>
      <c r="I40" s="14">
        <f t="shared" si="0"/>
        <v>0.13084801858222214</v>
      </c>
    </row>
    <row r="41" spans="1:9" x14ac:dyDescent="0.3">
      <c r="A41" s="7" t="s">
        <v>39</v>
      </c>
      <c r="B41" s="5">
        <v>197363.536979</v>
      </c>
      <c r="C41" s="5">
        <v>6293.31</v>
      </c>
      <c r="D41" s="5">
        <v>52307.959127200003</v>
      </c>
      <c r="E41" s="5">
        <v>1378</v>
      </c>
      <c r="F41" s="5">
        <v>696</v>
      </c>
      <c r="G41" s="5">
        <v>4436.2</v>
      </c>
      <c r="H41" s="5">
        <v>1949.23</v>
      </c>
      <c r="I41" s="14">
        <f t="shared" si="0"/>
        <v>0.43939182182949371</v>
      </c>
    </row>
    <row r="42" spans="1:9" x14ac:dyDescent="0.3">
      <c r="A42" s="7" t="s">
        <v>40</v>
      </c>
      <c r="B42" s="5">
        <v>84047.231288051393</v>
      </c>
      <c r="C42" s="5">
        <v>6351.83</v>
      </c>
      <c r="D42" s="5">
        <v>22077.211054399999</v>
      </c>
      <c r="E42" s="5">
        <v>1112</v>
      </c>
      <c r="F42" s="5">
        <v>286</v>
      </c>
      <c r="G42" s="5">
        <v>2338.54</v>
      </c>
      <c r="H42" s="5">
        <v>1147.8699999999999</v>
      </c>
      <c r="I42" s="14">
        <f t="shared" si="0"/>
        <v>0.49084899125095138</v>
      </c>
    </row>
    <row r="43" spans="1:9" x14ac:dyDescent="0.3">
      <c r="A43" s="7" t="s">
        <v>41</v>
      </c>
      <c r="B43" s="5">
        <v>48920.1692712</v>
      </c>
      <c r="C43" s="5">
        <v>2000.23</v>
      </c>
      <c r="D43" s="5">
        <v>16874.1188439</v>
      </c>
      <c r="E43" s="5">
        <v>635</v>
      </c>
      <c r="F43" s="5">
        <v>442</v>
      </c>
      <c r="G43" s="5">
        <v>1443.08</v>
      </c>
      <c r="H43" s="5">
        <v>327.98899999999998</v>
      </c>
      <c r="I43" s="14">
        <f t="shared" si="0"/>
        <v>0.2272840036588408</v>
      </c>
    </row>
    <row r="44" spans="1:9" x14ac:dyDescent="0.3">
      <c r="A44" s="7" t="s">
        <v>42</v>
      </c>
      <c r="B44" s="5">
        <v>104799.3624936366</v>
      </c>
      <c r="C44" s="5">
        <v>4933.0600000000004</v>
      </c>
      <c r="D44" s="5">
        <v>19903.2222998</v>
      </c>
      <c r="E44" s="5">
        <v>638</v>
      </c>
      <c r="F44" s="5">
        <v>115</v>
      </c>
      <c r="G44" s="5">
        <v>2835.9</v>
      </c>
      <c r="H44" s="5">
        <v>1818.38</v>
      </c>
      <c r="I44" s="14">
        <f t="shared" si="0"/>
        <v>0.64120032441200325</v>
      </c>
    </row>
    <row r="45" spans="1:9" x14ac:dyDescent="0.3">
      <c r="A45" s="8" t="s">
        <v>44</v>
      </c>
      <c r="B45" s="6">
        <v>635688.22400453419</v>
      </c>
      <c r="C45" s="6">
        <v>36500.079999999994</v>
      </c>
      <c r="D45" s="6">
        <v>196103.234940917</v>
      </c>
      <c r="E45" s="6">
        <v>10402</v>
      </c>
      <c r="F45" s="6">
        <v>5324</v>
      </c>
      <c r="G45" s="6">
        <v>9747.7691342000016</v>
      </c>
      <c r="H45" s="6">
        <v>318.93096859999997</v>
      </c>
      <c r="I45" s="13">
        <f t="shared" si="0"/>
        <v>3.2718354754733794E-2</v>
      </c>
    </row>
    <row r="46" spans="1:9" x14ac:dyDescent="0.3">
      <c r="A46" s="7" t="s">
        <v>43</v>
      </c>
      <c r="B46" s="5">
        <v>17897.540413243001</v>
      </c>
      <c r="C46" s="5">
        <v>2289.37</v>
      </c>
      <c r="D46" s="5">
        <v>636.81580972699999</v>
      </c>
      <c r="E46" s="5">
        <v>57</v>
      </c>
      <c r="F46" s="5">
        <v>55</v>
      </c>
      <c r="G46" s="5">
        <v>79.689700000000002</v>
      </c>
      <c r="H46" s="16" t="s">
        <v>138</v>
      </c>
      <c r="I46" s="16" t="s">
        <v>138</v>
      </c>
    </row>
    <row r="47" spans="1:9" x14ac:dyDescent="0.3">
      <c r="A47" s="7" t="s">
        <v>45</v>
      </c>
      <c r="B47" s="5">
        <v>36395.875741764699</v>
      </c>
      <c r="C47" s="5">
        <v>3413.87</v>
      </c>
      <c r="D47" s="5">
        <v>21851.534473200001</v>
      </c>
      <c r="E47" s="5">
        <v>1894</v>
      </c>
      <c r="F47" s="5">
        <v>1206</v>
      </c>
      <c r="G47" s="16" t="s">
        <v>138</v>
      </c>
      <c r="H47" s="16" t="s">
        <v>138</v>
      </c>
      <c r="I47" s="16" t="s">
        <v>138</v>
      </c>
    </row>
    <row r="48" spans="1:9" x14ac:dyDescent="0.3">
      <c r="A48" s="7" t="s">
        <v>46</v>
      </c>
      <c r="B48" s="5">
        <v>81266.857191988995</v>
      </c>
      <c r="C48" s="5">
        <v>4311.7299999999996</v>
      </c>
      <c r="D48" s="5">
        <v>12734.7532562</v>
      </c>
      <c r="E48" s="5">
        <v>701</v>
      </c>
      <c r="F48" s="5">
        <v>426</v>
      </c>
      <c r="G48" s="5">
        <v>1.74912</v>
      </c>
      <c r="H48" s="16" t="s">
        <v>138</v>
      </c>
      <c r="I48" s="16" t="s">
        <v>138</v>
      </c>
    </row>
    <row r="49" spans="1:9" x14ac:dyDescent="0.3">
      <c r="A49" s="7" t="s">
        <v>47</v>
      </c>
      <c r="B49" s="5">
        <v>57396.372483350002</v>
      </c>
      <c r="C49" s="5">
        <v>1636.96</v>
      </c>
      <c r="D49" s="5">
        <v>5548.10257559</v>
      </c>
      <c r="E49" s="5">
        <v>170</v>
      </c>
      <c r="F49" s="5">
        <v>62</v>
      </c>
      <c r="G49" s="16" t="s">
        <v>138</v>
      </c>
      <c r="H49" s="16" t="s">
        <v>138</v>
      </c>
      <c r="I49" s="16" t="s">
        <v>138</v>
      </c>
    </row>
    <row r="50" spans="1:9" x14ac:dyDescent="0.3">
      <c r="A50" s="7" t="s">
        <v>48</v>
      </c>
      <c r="B50" s="5">
        <v>56589.4892657706</v>
      </c>
      <c r="C50" s="5">
        <v>2908.33</v>
      </c>
      <c r="D50" s="5">
        <v>31163.540085299999</v>
      </c>
      <c r="E50" s="5">
        <v>1745</v>
      </c>
      <c r="F50" s="5">
        <v>818</v>
      </c>
      <c r="G50" s="16" t="s">
        <v>138</v>
      </c>
      <c r="H50" s="16" t="s">
        <v>138</v>
      </c>
      <c r="I50" s="16" t="s">
        <v>138</v>
      </c>
    </row>
    <row r="51" spans="1:9" x14ac:dyDescent="0.3">
      <c r="A51" s="7" t="s">
        <v>49</v>
      </c>
      <c r="B51" s="5">
        <v>131271.01843354001</v>
      </c>
      <c r="C51" s="5">
        <v>4236.8500000000004</v>
      </c>
      <c r="D51" s="5">
        <v>28273.525043900001</v>
      </c>
      <c r="E51" s="5">
        <v>964</v>
      </c>
      <c r="F51" s="5">
        <v>158</v>
      </c>
      <c r="G51" s="16" t="s">
        <v>138</v>
      </c>
      <c r="H51" s="16" t="s">
        <v>138</v>
      </c>
      <c r="I51" s="16" t="s">
        <v>138</v>
      </c>
    </row>
    <row r="52" spans="1:9" x14ac:dyDescent="0.3">
      <c r="A52" s="7" t="s">
        <v>50</v>
      </c>
      <c r="B52" s="5">
        <v>90371.328661375999</v>
      </c>
      <c r="C52" s="5">
        <v>8940.6299999999992</v>
      </c>
      <c r="D52" s="5">
        <v>13697.693978200001</v>
      </c>
      <c r="E52" s="5">
        <v>1829</v>
      </c>
      <c r="F52" s="5">
        <v>1249</v>
      </c>
      <c r="G52" s="5">
        <v>9661.84</v>
      </c>
      <c r="H52" s="5">
        <v>315.96699999999998</v>
      </c>
      <c r="I52" s="14">
        <f t="shared" si="0"/>
        <v>3.2702570110869147E-2</v>
      </c>
    </row>
    <row r="53" spans="1:9" x14ac:dyDescent="0.3">
      <c r="A53" s="7" t="s">
        <v>51</v>
      </c>
      <c r="B53" s="5">
        <v>55616.684106161003</v>
      </c>
      <c r="C53" s="5">
        <v>5270.31</v>
      </c>
      <c r="D53" s="5">
        <v>11576.716999099999</v>
      </c>
      <c r="E53" s="5">
        <v>963</v>
      </c>
      <c r="F53" s="5">
        <v>763</v>
      </c>
      <c r="G53" s="16" t="s">
        <v>138</v>
      </c>
      <c r="H53" s="16" t="s">
        <v>138</v>
      </c>
      <c r="I53" s="16" t="s">
        <v>138</v>
      </c>
    </row>
    <row r="54" spans="1:9" x14ac:dyDescent="0.3">
      <c r="A54" s="7" t="s">
        <v>52</v>
      </c>
      <c r="B54" s="5">
        <v>108883.05770734001</v>
      </c>
      <c r="C54" s="5">
        <v>3492.03</v>
      </c>
      <c r="D54" s="5">
        <v>70620.552719700005</v>
      </c>
      <c r="E54" s="5">
        <v>2079</v>
      </c>
      <c r="F54" s="5">
        <v>587</v>
      </c>
      <c r="G54" s="5">
        <v>3.5203500000000001</v>
      </c>
      <c r="H54" s="5">
        <v>1.9518200000000001</v>
      </c>
      <c r="I54" s="14">
        <f t="shared" si="0"/>
        <v>0.55443918928515634</v>
      </c>
    </row>
    <row r="55" spans="1:9" x14ac:dyDescent="0.3">
      <c r="A55" s="8" t="s">
        <v>54</v>
      </c>
      <c r="B55" s="6">
        <v>1002493.5141326558</v>
      </c>
      <c r="C55" s="6">
        <v>76813.798999999999</v>
      </c>
      <c r="D55" s="6">
        <v>194802.28258215997</v>
      </c>
      <c r="E55" s="6">
        <v>8402</v>
      </c>
      <c r="F55" s="6">
        <v>2559</v>
      </c>
      <c r="G55" s="6">
        <v>174203.542388</v>
      </c>
      <c r="H55" s="6">
        <v>4810.2376297999999</v>
      </c>
      <c r="I55" s="13">
        <f t="shared" si="0"/>
        <v>2.7612742909017635E-2</v>
      </c>
    </row>
    <row r="56" spans="1:9" x14ac:dyDescent="0.3">
      <c r="A56" s="7" t="s">
        <v>53</v>
      </c>
      <c r="B56" s="5">
        <v>60235.473314734802</v>
      </c>
      <c r="C56" s="5">
        <v>12818.8</v>
      </c>
      <c r="D56" s="5">
        <v>2999.9652159500001</v>
      </c>
      <c r="E56" s="5">
        <v>717</v>
      </c>
      <c r="F56" s="5">
        <v>488</v>
      </c>
      <c r="G56" s="5">
        <v>2114.39</v>
      </c>
      <c r="H56" s="5">
        <v>110.29300000000001</v>
      </c>
      <c r="I56" s="14">
        <f t="shared" si="0"/>
        <v>5.2163035201642088E-2</v>
      </c>
    </row>
    <row r="57" spans="1:9" x14ac:dyDescent="0.3">
      <c r="A57" s="7" t="s">
        <v>55</v>
      </c>
      <c r="B57" s="5">
        <v>42430.519064879998</v>
      </c>
      <c r="C57" s="5">
        <v>3597.57</v>
      </c>
      <c r="D57" s="5">
        <v>7966.3603663800004</v>
      </c>
      <c r="E57" s="5">
        <v>577</v>
      </c>
      <c r="F57" s="5">
        <v>447</v>
      </c>
      <c r="G57" s="5">
        <v>5810.66</v>
      </c>
      <c r="H57" s="5">
        <v>449.76400000000001</v>
      </c>
      <c r="I57" s="14">
        <f t="shared" si="0"/>
        <v>7.7403255396116796E-2</v>
      </c>
    </row>
    <row r="58" spans="1:9" x14ac:dyDescent="0.3">
      <c r="A58" s="7" t="s">
        <v>56</v>
      </c>
      <c r="B58" s="5">
        <v>69291.366347203002</v>
      </c>
      <c r="C58" s="5">
        <v>6960.95</v>
      </c>
      <c r="D58" s="5">
        <v>9326.7225221499993</v>
      </c>
      <c r="E58" s="5">
        <v>657</v>
      </c>
      <c r="F58" s="5">
        <v>103</v>
      </c>
      <c r="G58" s="5">
        <v>80.633799999999994</v>
      </c>
      <c r="H58" s="16" t="s">
        <v>138</v>
      </c>
      <c r="I58" s="16" t="s">
        <v>138</v>
      </c>
    </row>
    <row r="59" spans="1:9" x14ac:dyDescent="0.3">
      <c r="A59" s="7" t="s">
        <v>57</v>
      </c>
      <c r="B59" s="5">
        <v>215904.19385146801</v>
      </c>
      <c r="C59" s="5">
        <v>5131.71</v>
      </c>
      <c r="D59" s="5">
        <v>98007.573051500003</v>
      </c>
      <c r="E59" s="5">
        <v>2201</v>
      </c>
      <c r="F59" s="5">
        <v>376</v>
      </c>
      <c r="G59" s="16" t="s">
        <v>138</v>
      </c>
      <c r="H59" s="16" t="s">
        <v>138</v>
      </c>
      <c r="I59" s="16" t="s">
        <v>138</v>
      </c>
    </row>
    <row r="60" spans="1:9" x14ac:dyDescent="0.3">
      <c r="A60" s="7" t="s">
        <v>58</v>
      </c>
      <c r="B60" s="5">
        <v>47625.067380597</v>
      </c>
      <c r="C60" s="5">
        <v>11818.4</v>
      </c>
      <c r="D60" s="5">
        <v>2659.02960734</v>
      </c>
      <c r="E60" s="5">
        <v>593</v>
      </c>
      <c r="F60" s="5">
        <v>-118</v>
      </c>
      <c r="G60" s="5">
        <v>2839.63</v>
      </c>
      <c r="H60" s="5">
        <v>132.977</v>
      </c>
      <c r="I60" s="14">
        <f t="shared" si="0"/>
        <v>4.6828988283684848E-2</v>
      </c>
    </row>
    <row r="61" spans="1:9" x14ac:dyDescent="0.3">
      <c r="A61" s="7" t="s">
        <v>59</v>
      </c>
      <c r="B61" s="5">
        <v>80485.127231680002</v>
      </c>
      <c r="C61" s="5">
        <v>3599.11</v>
      </c>
      <c r="D61" s="5">
        <v>1250.6207501900001</v>
      </c>
      <c r="E61" s="5">
        <v>50</v>
      </c>
      <c r="F61" s="5">
        <v>-404</v>
      </c>
      <c r="G61" s="5">
        <v>4.8399200000000002</v>
      </c>
      <c r="H61" s="16" t="s">
        <v>138</v>
      </c>
      <c r="I61" s="16" t="s">
        <v>138</v>
      </c>
    </row>
    <row r="62" spans="1:9" x14ac:dyDescent="0.3">
      <c r="A62" s="7" t="s">
        <v>60</v>
      </c>
      <c r="B62" s="5">
        <v>124461.433902</v>
      </c>
      <c r="C62" s="5">
        <v>751.63900000000001</v>
      </c>
      <c r="D62" s="5">
        <v>30647.410411000001</v>
      </c>
      <c r="E62" s="5">
        <v>147</v>
      </c>
      <c r="F62" s="5">
        <v>49</v>
      </c>
      <c r="G62" s="5">
        <v>54.2669</v>
      </c>
      <c r="H62" s="5">
        <v>7.6943099999999998</v>
      </c>
      <c r="I62" s="14">
        <f t="shared" si="0"/>
        <v>0.1417864296652287</v>
      </c>
    </row>
    <row r="63" spans="1:9" x14ac:dyDescent="0.3">
      <c r="A63" s="7" t="s">
        <v>61</v>
      </c>
      <c r="B63" s="5">
        <v>42512.417359471001</v>
      </c>
      <c r="C63" s="5">
        <v>6816.09</v>
      </c>
      <c r="D63" s="5">
        <v>3621.1014000999999</v>
      </c>
      <c r="E63" s="5">
        <v>505</v>
      </c>
      <c r="F63" s="5">
        <v>168</v>
      </c>
      <c r="G63" s="5">
        <v>26110.3</v>
      </c>
      <c r="H63" s="5">
        <v>407.589</v>
      </c>
      <c r="I63" s="14">
        <f t="shared" si="0"/>
        <v>1.5610276404330858E-2</v>
      </c>
    </row>
    <row r="64" spans="1:9" x14ac:dyDescent="0.3">
      <c r="A64" s="7" t="s">
        <v>62</v>
      </c>
      <c r="B64" s="5">
        <v>50998.552620917995</v>
      </c>
      <c r="C64" s="5">
        <v>6920.86</v>
      </c>
      <c r="D64" s="5">
        <v>9680.9033182900002</v>
      </c>
      <c r="E64" s="5">
        <v>1203</v>
      </c>
      <c r="F64" s="5">
        <v>845</v>
      </c>
      <c r="G64" s="5">
        <v>12105.9</v>
      </c>
      <c r="H64" s="5">
        <v>2455.65</v>
      </c>
      <c r="I64" s="14">
        <f t="shared" si="0"/>
        <v>0.20284737194260652</v>
      </c>
    </row>
    <row r="65" spans="1:9" x14ac:dyDescent="0.3">
      <c r="A65" s="7" t="s">
        <v>63</v>
      </c>
      <c r="B65" s="5">
        <v>41571.455588600002</v>
      </c>
      <c r="C65" s="5">
        <v>3669.03</v>
      </c>
      <c r="D65" s="5">
        <v>7565.2816778799997</v>
      </c>
      <c r="E65" s="5">
        <v>468</v>
      </c>
      <c r="F65" s="5">
        <v>208</v>
      </c>
      <c r="G65" s="5">
        <v>170.77799999999999</v>
      </c>
      <c r="H65" s="5">
        <v>0.86531100000000005</v>
      </c>
      <c r="I65" s="14">
        <f t="shared" si="0"/>
        <v>5.0668762955415805E-3</v>
      </c>
    </row>
    <row r="66" spans="1:9" x14ac:dyDescent="0.3">
      <c r="A66" s="7" t="s">
        <v>64</v>
      </c>
      <c r="B66" s="5">
        <v>138391.413709357</v>
      </c>
      <c r="C66" s="5">
        <v>10003.5</v>
      </c>
      <c r="D66" s="5">
        <v>7927.26326118</v>
      </c>
      <c r="E66" s="5">
        <v>605</v>
      </c>
      <c r="F66" s="5">
        <v>61</v>
      </c>
      <c r="G66" s="5">
        <v>124912</v>
      </c>
      <c r="H66" s="5">
        <v>1245.1600000000001</v>
      </c>
      <c r="I66" s="14">
        <f t="shared" si="0"/>
        <v>9.968297681567824E-3</v>
      </c>
    </row>
    <row r="67" spans="1:9" x14ac:dyDescent="0.3">
      <c r="A67" s="7" t="s">
        <v>65</v>
      </c>
      <c r="B67" s="5">
        <v>88586.493761746911</v>
      </c>
      <c r="C67" s="5">
        <v>4726.1400000000003</v>
      </c>
      <c r="D67" s="5">
        <v>13150.051000199999</v>
      </c>
      <c r="E67" s="5">
        <v>679</v>
      </c>
      <c r="F67" s="5">
        <v>336</v>
      </c>
      <c r="G67" s="16" t="s">
        <v>138</v>
      </c>
      <c r="H67" s="16" t="s">
        <v>138</v>
      </c>
      <c r="I67" s="14">
        <v>0</v>
      </c>
    </row>
    <row r="68" spans="1:9" x14ac:dyDescent="0.3">
      <c r="A68" s="8" t="s">
        <v>66</v>
      </c>
      <c r="B68" s="6">
        <v>724966.28713973577</v>
      </c>
      <c r="C68" s="6">
        <v>35859.600000000006</v>
      </c>
      <c r="D68" s="6">
        <v>158216.94208747998</v>
      </c>
      <c r="E68" s="6">
        <v>6979</v>
      </c>
      <c r="F68" s="6">
        <v>2863</v>
      </c>
      <c r="G68" s="6">
        <v>16410.762000000002</v>
      </c>
      <c r="H68" s="6">
        <v>4782.3668899999993</v>
      </c>
      <c r="I68" s="13">
        <f t="shared" ref="I68:I90" si="1">H68/G68</f>
        <v>0.29141650399902203</v>
      </c>
    </row>
    <row r="69" spans="1:9" x14ac:dyDescent="0.3">
      <c r="A69" s="7" t="s">
        <v>67</v>
      </c>
      <c r="B69" s="5">
        <v>82756.114469578693</v>
      </c>
      <c r="C69" s="5">
        <v>4472.21</v>
      </c>
      <c r="D69" s="5">
        <v>14082.0843534</v>
      </c>
      <c r="E69" s="5">
        <v>831</v>
      </c>
      <c r="F69" s="5">
        <v>263</v>
      </c>
      <c r="G69" s="5">
        <v>2176.85</v>
      </c>
      <c r="H69" s="5">
        <v>708.476</v>
      </c>
      <c r="I69" s="14">
        <f t="shared" si="1"/>
        <v>0.32545926453361512</v>
      </c>
    </row>
    <row r="70" spans="1:9" x14ac:dyDescent="0.3">
      <c r="A70" s="7" t="s">
        <v>68</v>
      </c>
      <c r="B70" s="5">
        <v>193046.78246828879</v>
      </c>
      <c r="C70" s="5">
        <v>4440.8</v>
      </c>
      <c r="D70" s="5">
        <v>60135.151212199999</v>
      </c>
      <c r="E70" s="5">
        <v>1338</v>
      </c>
      <c r="F70" s="5">
        <v>480</v>
      </c>
      <c r="G70" s="5">
        <v>8495.9500000000007</v>
      </c>
      <c r="H70" s="5">
        <v>3890.25</v>
      </c>
      <c r="I70" s="14">
        <f t="shared" si="1"/>
        <v>0.45789464391857293</v>
      </c>
    </row>
    <row r="71" spans="1:9" x14ac:dyDescent="0.3">
      <c r="A71" s="7" t="s">
        <v>69</v>
      </c>
      <c r="B71" s="5">
        <v>90678.519954500007</v>
      </c>
      <c r="C71" s="5">
        <v>4395.4799999999996</v>
      </c>
      <c r="D71" s="5">
        <v>14089.416601299999</v>
      </c>
      <c r="E71" s="5">
        <v>807</v>
      </c>
      <c r="F71" s="5">
        <v>428</v>
      </c>
      <c r="G71" s="5">
        <v>649.17399999999998</v>
      </c>
      <c r="H71" s="5">
        <v>8.2403899999999997</v>
      </c>
      <c r="I71" s="14">
        <f t="shared" si="1"/>
        <v>1.269365378157474E-2</v>
      </c>
    </row>
    <row r="72" spans="1:9" x14ac:dyDescent="0.3">
      <c r="A72" s="7" t="s">
        <v>70</v>
      </c>
      <c r="B72" s="5">
        <v>130070.479715136</v>
      </c>
      <c r="C72" s="5">
        <v>11243.7</v>
      </c>
      <c r="D72" s="5">
        <v>26415.9581297</v>
      </c>
      <c r="E72" s="5">
        <v>2818</v>
      </c>
      <c r="F72" s="5">
        <v>1551</v>
      </c>
      <c r="G72" s="5">
        <v>2130.29</v>
      </c>
      <c r="H72" s="5">
        <v>111.562</v>
      </c>
      <c r="I72" s="14">
        <f t="shared" si="1"/>
        <v>5.2369395716076211E-2</v>
      </c>
    </row>
    <row r="73" spans="1:9" x14ac:dyDescent="0.3">
      <c r="A73" s="7" t="s">
        <v>71</v>
      </c>
      <c r="B73" s="5">
        <v>67874.168470737102</v>
      </c>
      <c r="C73" s="5">
        <v>7374.04</v>
      </c>
      <c r="D73" s="5">
        <v>2524.0602005800001</v>
      </c>
      <c r="E73" s="5">
        <v>174</v>
      </c>
      <c r="F73" s="5">
        <v>108</v>
      </c>
      <c r="G73" s="5">
        <v>2611.4</v>
      </c>
      <c r="H73" s="5">
        <v>40.004300000000001</v>
      </c>
      <c r="I73" s="14">
        <f t="shared" si="1"/>
        <v>1.5319100865436164E-2</v>
      </c>
    </row>
    <row r="74" spans="1:9" x14ac:dyDescent="0.3">
      <c r="A74" s="7" t="s">
        <v>72</v>
      </c>
      <c r="B74" s="5">
        <v>160540.22206149509</v>
      </c>
      <c r="C74" s="5">
        <v>3933.37</v>
      </c>
      <c r="D74" s="5">
        <v>40970.271590299999</v>
      </c>
      <c r="E74" s="5">
        <v>1011</v>
      </c>
      <c r="F74" s="5">
        <v>33</v>
      </c>
      <c r="G74" s="5">
        <v>347.09800000000001</v>
      </c>
      <c r="H74" s="5">
        <v>23.834199999999999</v>
      </c>
      <c r="I74" s="14">
        <f t="shared" si="1"/>
        <v>6.8667062328218537E-2</v>
      </c>
    </row>
    <row r="75" spans="1:9" x14ac:dyDescent="0.3">
      <c r="A75" s="8" t="s">
        <v>74</v>
      </c>
      <c r="B75" s="6">
        <v>308965.36065444985</v>
      </c>
      <c r="C75" s="6">
        <v>89782.1</v>
      </c>
      <c r="D75" s="6">
        <v>5703.8300767749997</v>
      </c>
      <c r="E75" s="6">
        <v>859</v>
      </c>
      <c r="F75" s="6">
        <v>277</v>
      </c>
      <c r="G75" s="6">
        <v>6254.3</v>
      </c>
      <c r="H75" s="6">
        <v>1164.7729999999999</v>
      </c>
      <c r="I75" s="13">
        <f t="shared" si="1"/>
        <v>0.18623554994164013</v>
      </c>
    </row>
    <row r="76" spans="1:9" x14ac:dyDescent="0.3">
      <c r="A76" s="7" t="s">
        <v>73</v>
      </c>
      <c r="B76" s="5">
        <v>119446.73034975688</v>
      </c>
      <c r="C76" s="5">
        <v>10099.5</v>
      </c>
      <c r="D76" s="5">
        <v>4005.4505476499999</v>
      </c>
      <c r="E76" s="5">
        <v>249</v>
      </c>
      <c r="F76" s="5">
        <v>143</v>
      </c>
      <c r="G76" s="5">
        <v>3020.92</v>
      </c>
      <c r="H76" s="5">
        <v>834.70600000000002</v>
      </c>
      <c r="I76" s="14">
        <f t="shared" si="1"/>
        <v>0.27630854176873271</v>
      </c>
    </row>
    <row r="77" spans="1:9" x14ac:dyDescent="0.3">
      <c r="A77" s="7" t="s">
        <v>75</v>
      </c>
      <c r="B77" s="5">
        <v>49618.677388692995</v>
      </c>
      <c r="C77" s="5">
        <v>60407.1</v>
      </c>
      <c r="D77" s="5">
        <v>644.06205184500004</v>
      </c>
      <c r="E77" s="5">
        <v>532</v>
      </c>
      <c r="F77" s="5">
        <v>90</v>
      </c>
      <c r="G77" s="5">
        <v>2824.99</v>
      </c>
      <c r="H77" s="5">
        <v>219.547</v>
      </c>
      <c r="I77" s="14">
        <f t="shared" si="1"/>
        <v>7.7716027313371031E-2</v>
      </c>
    </row>
    <row r="78" spans="1:9" x14ac:dyDescent="0.3">
      <c r="A78" s="7" t="s">
        <v>76</v>
      </c>
      <c r="B78" s="5">
        <v>139899.95291600001</v>
      </c>
      <c r="C78" s="5">
        <v>19275.5</v>
      </c>
      <c r="D78" s="5">
        <v>1054.31747728</v>
      </c>
      <c r="E78" s="5">
        <v>78</v>
      </c>
      <c r="F78" s="5">
        <v>44</v>
      </c>
      <c r="G78" s="5">
        <v>408.39</v>
      </c>
      <c r="H78" s="5">
        <v>110.52</v>
      </c>
      <c r="I78" s="14">
        <f t="shared" si="1"/>
        <v>0.27062366855211928</v>
      </c>
    </row>
    <row r="79" spans="1:9" x14ac:dyDescent="0.3">
      <c r="A79" s="8" t="s">
        <v>78</v>
      </c>
      <c r="B79" s="6">
        <v>630234.22746817232</v>
      </c>
      <c r="C79" s="6">
        <v>77841.819999999992</v>
      </c>
      <c r="D79" s="6">
        <v>638.05377871609994</v>
      </c>
      <c r="E79" s="6">
        <v>97</v>
      </c>
      <c r="F79" s="6">
        <v>-204</v>
      </c>
      <c r="G79" s="6">
        <v>87.122978000000003</v>
      </c>
      <c r="H79" s="6">
        <v>1.8364693000000001</v>
      </c>
      <c r="I79" s="13">
        <f t="shared" si="1"/>
        <v>2.1079046448572957E-2</v>
      </c>
    </row>
    <row r="80" spans="1:9" x14ac:dyDescent="0.3">
      <c r="A80" s="7" t="s">
        <v>77</v>
      </c>
      <c r="B80" s="5">
        <v>81075.612494479996</v>
      </c>
      <c r="C80" s="5">
        <v>7965.32</v>
      </c>
      <c r="D80" s="5">
        <v>103.474414576</v>
      </c>
      <c r="E80" s="5">
        <v>13</v>
      </c>
      <c r="F80" s="5">
        <v>0</v>
      </c>
      <c r="G80" s="5">
        <v>6.9074299999999997</v>
      </c>
      <c r="H80" s="16" t="s">
        <v>138</v>
      </c>
      <c r="I80" s="16" t="s">
        <v>138</v>
      </c>
    </row>
    <row r="81" spans="1:9" x14ac:dyDescent="0.3">
      <c r="A81" s="7" t="s">
        <v>79</v>
      </c>
      <c r="B81" s="5">
        <v>42295.821030349995</v>
      </c>
      <c r="C81" s="5">
        <v>9295.2800000000007</v>
      </c>
      <c r="D81" s="5">
        <v>13.6701632775</v>
      </c>
      <c r="E81" s="5">
        <v>6</v>
      </c>
      <c r="F81" s="5">
        <v>-4</v>
      </c>
      <c r="G81" s="16" t="s">
        <v>138</v>
      </c>
      <c r="H81" s="16" t="s">
        <v>138</v>
      </c>
      <c r="I81" s="16" t="s">
        <v>138</v>
      </c>
    </row>
    <row r="82" spans="1:9" x14ac:dyDescent="0.3">
      <c r="A82" s="7" t="s">
        <v>80</v>
      </c>
      <c r="B82" s="5">
        <v>84424.559205079</v>
      </c>
      <c r="C82" s="5">
        <v>7559.15</v>
      </c>
      <c r="D82" s="5">
        <v>72.531707819600001</v>
      </c>
      <c r="E82" s="5">
        <v>5</v>
      </c>
      <c r="F82" s="5">
        <v>-4</v>
      </c>
      <c r="G82" s="5">
        <v>6.31128</v>
      </c>
      <c r="H82" s="16" t="s">
        <v>138</v>
      </c>
      <c r="I82" s="16" t="s">
        <v>138</v>
      </c>
    </row>
    <row r="83" spans="1:9" x14ac:dyDescent="0.3">
      <c r="A83" s="7" t="s">
        <v>81</v>
      </c>
      <c r="B83" s="5">
        <v>49835.5357560517</v>
      </c>
      <c r="C83" s="5">
        <v>5090.5200000000004</v>
      </c>
      <c r="D83" s="5">
        <v>29.998220436299999</v>
      </c>
      <c r="E83" s="5">
        <v>2</v>
      </c>
      <c r="F83" s="5">
        <v>-31</v>
      </c>
      <c r="G83" s="5">
        <v>1.76902</v>
      </c>
      <c r="H83" s="16" t="s">
        <v>138</v>
      </c>
      <c r="I83" s="16" t="s">
        <v>138</v>
      </c>
    </row>
    <row r="84" spans="1:9" x14ac:dyDescent="0.3">
      <c r="A84" s="7" t="s">
        <v>82</v>
      </c>
      <c r="B84" s="5">
        <v>35004.815982670712</v>
      </c>
      <c r="C84" s="5">
        <v>5832.4</v>
      </c>
      <c r="D84" s="5">
        <v>27.6222662162</v>
      </c>
      <c r="E84" s="5">
        <v>5</v>
      </c>
      <c r="F84" s="5">
        <v>3</v>
      </c>
      <c r="G84" s="5">
        <v>3.49099</v>
      </c>
      <c r="H84" s="16" t="s">
        <v>138</v>
      </c>
      <c r="I84" s="16" t="s">
        <v>138</v>
      </c>
    </row>
    <row r="85" spans="1:9" x14ac:dyDescent="0.3">
      <c r="A85" s="7" t="s">
        <v>83</v>
      </c>
      <c r="B85" s="5">
        <v>49756.634284936998</v>
      </c>
      <c r="C85" s="5">
        <v>5726.56</v>
      </c>
      <c r="D85" s="5">
        <v>157.01188625399999</v>
      </c>
      <c r="E85" s="5">
        <v>13</v>
      </c>
      <c r="F85" s="5">
        <v>-137</v>
      </c>
      <c r="G85" s="5">
        <v>29.380400000000002</v>
      </c>
      <c r="H85" s="5">
        <v>0.51856000000000002</v>
      </c>
      <c r="I85" s="14">
        <f t="shared" si="1"/>
        <v>1.7649861812636995E-2</v>
      </c>
    </row>
    <row r="86" spans="1:9" x14ac:dyDescent="0.3">
      <c r="A86" s="7" t="s">
        <v>84</v>
      </c>
      <c r="B86" s="5">
        <v>35385.733433690002</v>
      </c>
      <c r="C86" s="5">
        <v>17528.099999999999</v>
      </c>
      <c r="D86" s="5">
        <v>73.486131595900005</v>
      </c>
      <c r="E86" s="5">
        <v>39</v>
      </c>
      <c r="F86" s="5">
        <v>-29</v>
      </c>
      <c r="G86" s="5">
        <v>18.907499999999999</v>
      </c>
      <c r="H86" s="5">
        <v>0.90520800000000001</v>
      </c>
      <c r="I86" s="14">
        <f t="shared" si="1"/>
        <v>4.7875604918683069E-2</v>
      </c>
    </row>
    <row r="87" spans="1:9" x14ac:dyDescent="0.3">
      <c r="A87" s="7" t="s">
        <v>85</v>
      </c>
      <c r="B87" s="5">
        <v>66905.209603052004</v>
      </c>
      <c r="C87" s="5">
        <v>6420.92</v>
      </c>
      <c r="D87" s="5">
        <v>74.768498521300003</v>
      </c>
      <c r="E87" s="5">
        <v>7</v>
      </c>
      <c r="F87" s="5">
        <v>4</v>
      </c>
      <c r="G87" s="5">
        <v>1.05592</v>
      </c>
      <c r="H87" s="16" t="s">
        <v>138</v>
      </c>
      <c r="I87" s="16" t="s">
        <v>138</v>
      </c>
    </row>
    <row r="88" spans="1:9" x14ac:dyDescent="0.3">
      <c r="A88" s="7" t="s">
        <v>86</v>
      </c>
      <c r="B88" s="5">
        <v>30507.408469482001</v>
      </c>
      <c r="C88" s="5">
        <v>3678.34</v>
      </c>
      <c r="D88" s="5">
        <v>14.8259590119</v>
      </c>
      <c r="E88" s="5">
        <v>3</v>
      </c>
      <c r="F88" s="5">
        <v>2</v>
      </c>
      <c r="G88" s="5">
        <v>10.847899999999999</v>
      </c>
      <c r="H88" s="16" t="s">
        <v>138</v>
      </c>
      <c r="I88" s="16" t="s">
        <v>138</v>
      </c>
    </row>
    <row r="89" spans="1:9" x14ac:dyDescent="0.3">
      <c r="A89" s="7" t="s">
        <v>87</v>
      </c>
      <c r="B89" s="5">
        <v>155042.89720837999</v>
      </c>
      <c r="C89" s="5">
        <v>8745.23</v>
      </c>
      <c r="D89" s="5">
        <v>70.664531007400001</v>
      </c>
      <c r="E89" s="5">
        <v>4</v>
      </c>
      <c r="F89" s="5">
        <v>-8</v>
      </c>
      <c r="G89" s="5">
        <v>8.1799400000000002</v>
      </c>
      <c r="H89" s="16" t="s">
        <v>138</v>
      </c>
      <c r="I89" s="16" t="s">
        <v>138</v>
      </c>
    </row>
    <row r="90" spans="1:9" x14ac:dyDescent="0.3">
      <c r="A90" s="8" t="s">
        <v>89</v>
      </c>
      <c r="B90" s="6">
        <v>10910683.099494388</v>
      </c>
      <c r="C90" s="6">
        <v>621932.60900000005</v>
      </c>
      <c r="D90" s="6">
        <v>941846.57712588843</v>
      </c>
      <c r="E90" s="6">
        <v>48070</v>
      </c>
      <c r="F90" s="6">
        <v>17968</v>
      </c>
      <c r="G90" s="6">
        <v>229070.38559390002</v>
      </c>
      <c r="H90" s="6">
        <v>16544.70828965</v>
      </c>
      <c r="I90" s="13">
        <f t="shared" si="1"/>
        <v>7.2225435194319482E-2</v>
      </c>
    </row>
    <row r="91" spans="1:9" x14ac:dyDescent="0.3">
      <c r="A91" s="22" t="s">
        <v>130</v>
      </c>
      <c r="B91" s="22"/>
      <c r="C91" s="22"/>
      <c r="D91" s="22"/>
      <c r="E91" s="22"/>
      <c r="F91" s="22"/>
      <c r="G91" s="22"/>
      <c r="H91" s="22"/>
      <c r="I91" s="22"/>
    </row>
    <row r="92" spans="1:9" x14ac:dyDescent="0.3">
      <c r="A92" s="23" t="s">
        <v>131</v>
      </c>
      <c r="B92" s="23"/>
      <c r="C92" s="23"/>
      <c r="D92" s="23"/>
      <c r="E92" s="23"/>
      <c r="F92" s="23"/>
      <c r="G92" s="23"/>
      <c r="H92" s="23"/>
      <c r="I92" s="23"/>
    </row>
    <row r="93" spans="1:9" x14ac:dyDescent="0.3">
      <c r="A93" s="23" t="s">
        <v>132</v>
      </c>
      <c r="B93" s="23"/>
      <c r="C93" s="23"/>
      <c r="D93" s="23"/>
      <c r="E93" s="23"/>
      <c r="F93" s="23"/>
      <c r="G93" s="23"/>
      <c r="H93" s="23"/>
      <c r="I93" s="23"/>
    </row>
    <row r="94" spans="1:9" x14ac:dyDescent="0.3">
      <c r="A94" s="15" t="s">
        <v>140</v>
      </c>
      <c r="B94" s="15"/>
      <c r="C94" s="15"/>
      <c r="D94" s="15"/>
      <c r="E94" s="15"/>
      <c r="F94" s="15"/>
      <c r="G94" s="15"/>
      <c r="H94" s="15"/>
      <c r="I94" s="15"/>
    </row>
    <row r="95" spans="1:9" x14ac:dyDescent="0.3">
      <c r="A95" s="23" t="s">
        <v>133</v>
      </c>
      <c r="B95" s="23"/>
      <c r="C95" s="23"/>
      <c r="D95" s="23"/>
      <c r="E95" s="23"/>
      <c r="F95" s="23"/>
      <c r="G95" s="23"/>
      <c r="H95" s="23"/>
      <c r="I95" s="23"/>
    </row>
  </sheetData>
  <mergeCells count="4">
    <mergeCell ref="A91:I91"/>
    <mergeCell ref="A92:I92"/>
    <mergeCell ref="A93:I93"/>
    <mergeCell ref="A95:I9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0705-D154-4E40-9D14-B262B677BC57}">
  <dimension ref="A2:G14"/>
  <sheetViews>
    <sheetView zoomScaleNormal="100" workbookViewId="0">
      <selection activeCell="E46" sqref="E46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0.21875" customWidth="1"/>
  </cols>
  <sheetData>
    <row r="2" spans="1:7" ht="21" customHeight="1" x14ac:dyDescent="0.3"/>
    <row r="3" spans="1:7" ht="76.5" customHeight="1" x14ac:dyDescent="0.3">
      <c r="A3" s="3" t="s">
        <v>88</v>
      </c>
      <c r="B3" s="3" t="s">
        <v>114</v>
      </c>
      <c r="C3" s="3" t="s">
        <v>115</v>
      </c>
      <c r="D3" s="3" t="s">
        <v>116</v>
      </c>
      <c r="E3" s="3" t="s">
        <v>117</v>
      </c>
      <c r="F3" s="3" t="s">
        <v>118</v>
      </c>
    </row>
    <row r="4" spans="1:7" x14ac:dyDescent="0.3">
      <c r="A4" s="2" t="s">
        <v>1</v>
      </c>
      <c r="B4" s="9">
        <v>1218325.5417283399</v>
      </c>
      <c r="C4" s="9">
        <v>42019.97</v>
      </c>
      <c r="D4" s="9">
        <v>6358.5687454911003</v>
      </c>
      <c r="E4" s="9">
        <v>295</v>
      </c>
      <c r="F4" s="9">
        <v>21</v>
      </c>
      <c r="G4" s="1"/>
    </row>
    <row r="5" spans="1:7" x14ac:dyDescent="0.3">
      <c r="A5" s="2" t="s">
        <v>8</v>
      </c>
      <c r="B5" s="9">
        <v>3783184.4863001551</v>
      </c>
      <c r="C5" s="9">
        <v>65899.59</v>
      </c>
      <c r="D5" s="9">
        <v>5365.2515325739996</v>
      </c>
      <c r="E5" s="9">
        <v>196</v>
      </c>
      <c r="F5" s="9">
        <v>75</v>
      </c>
      <c r="G5" s="1"/>
    </row>
    <row r="6" spans="1:7" x14ac:dyDescent="0.3">
      <c r="A6" s="2" t="s">
        <v>17</v>
      </c>
      <c r="B6" s="9">
        <v>1282206.0056800365</v>
      </c>
      <c r="C6" s="9">
        <v>113445.91</v>
      </c>
      <c r="D6" s="9">
        <v>124181.26709969202</v>
      </c>
      <c r="E6" s="9">
        <v>9221</v>
      </c>
      <c r="F6" s="9">
        <v>-2975</v>
      </c>
      <c r="G6" s="1"/>
    </row>
    <row r="7" spans="1:7" x14ac:dyDescent="0.3">
      <c r="A7" s="2" t="s">
        <v>29</v>
      </c>
      <c r="B7" s="9">
        <v>582765.40067911847</v>
      </c>
      <c r="C7" s="9">
        <v>41970.11</v>
      </c>
      <c r="D7" s="9">
        <v>39338.707174540003</v>
      </c>
      <c r="E7" s="9">
        <v>2041</v>
      </c>
      <c r="F7" s="9">
        <v>-512</v>
      </c>
      <c r="G7" s="1"/>
    </row>
    <row r="8" spans="1:7" x14ac:dyDescent="0.3">
      <c r="A8" s="2" t="s">
        <v>38</v>
      </c>
      <c r="B8" s="9">
        <v>449356.11440006003</v>
      </c>
      <c r="C8" s="9">
        <v>29758.630000000005</v>
      </c>
      <c r="D8" s="9">
        <v>65754.275401420004</v>
      </c>
      <c r="E8" s="9">
        <v>2429</v>
      </c>
      <c r="F8" s="9">
        <v>-1285</v>
      </c>
      <c r="G8" s="1"/>
    </row>
    <row r="9" spans="1:7" x14ac:dyDescent="0.3">
      <c r="A9" s="2" t="s">
        <v>44</v>
      </c>
      <c r="B9" s="9">
        <v>562703.76193593</v>
      </c>
      <c r="C9" s="9">
        <v>31729.079999999994</v>
      </c>
      <c r="D9" s="9">
        <v>113583.5322493782</v>
      </c>
      <c r="E9" s="9">
        <v>5078</v>
      </c>
      <c r="F9" s="9">
        <v>-4681</v>
      </c>
      <c r="G9" s="1"/>
    </row>
    <row r="10" spans="1:7" x14ac:dyDescent="0.3">
      <c r="A10" s="2" t="s">
        <v>54</v>
      </c>
      <c r="B10" s="9">
        <v>995555.75348734029</v>
      </c>
      <c r="C10" s="9">
        <v>76171.798999999999</v>
      </c>
      <c r="D10" s="9">
        <v>151446.49091762202</v>
      </c>
      <c r="E10" s="9">
        <v>5843</v>
      </c>
      <c r="F10" s="9">
        <v>0</v>
      </c>
      <c r="G10" s="1"/>
    </row>
    <row r="11" spans="1:7" x14ac:dyDescent="0.3">
      <c r="A11" s="2" t="s">
        <v>66</v>
      </c>
      <c r="B11" s="9">
        <v>712280.11397173058</v>
      </c>
      <c r="C11" s="9">
        <v>34961.600000000006</v>
      </c>
      <c r="D11" s="9">
        <v>104911.09315778299</v>
      </c>
      <c r="E11" s="9">
        <v>4116</v>
      </c>
      <c r="F11" s="9">
        <v>-3463</v>
      </c>
      <c r="G11" s="1"/>
    </row>
    <row r="12" spans="1:7" x14ac:dyDescent="0.3">
      <c r="A12" s="2" t="s">
        <v>74</v>
      </c>
      <c r="B12" s="9">
        <v>307246.77023324597</v>
      </c>
      <c r="C12" s="9">
        <v>90004.1</v>
      </c>
      <c r="D12" s="9">
        <v>2214.8674693250005</v>
      </c>
      <c r="E12" s="9">
        <v>582</v>
      </c>
      <c r="F12" s="9">
        <v>-35</v>
      </c>
      <c r="G12" s="1"/>
    </row>
    <row r="13" spans="1:7" x14ac:dyDescent="0.3">
      <c r="A13" s="2" t="s">
        <v>78</v>
      </c>
      <c r="B13" s="9">
        <v>638242.55374776921</v>
      </c>
      <c r="C13" s="9">
        <v>79180.819999999992</v>
      </c>
      <c r="D13" s="9">
        <v>2327.4760525135002</v>
      </c>
      <c r="E13" s="9">
        <v>301</v>
      </c>
      <c r="F13" s="9">
        <v>106</v>
      </c>
      <c r="G13" s="1"/>
    </row>
    <row r="14" spans="1:7" x14ac:dyDescent="0.3">
      <c r="A14" s="4" t="s">
        <v>89</v>
      </c>
      <c r="B14" s="10">
        <v>10531866.502163727</v>
      </c>
      <c r="C14" s="10">
        <v>605141.60899999994</v>
      </c>
      <c r="D14" s="10">
        <v>615481.52980033879</v>
      </c>
      <c r="E14" s="10">
        <v>30102</v>
      </c>
      <c r="F14" s="10">
        <v>-12749</v>
      </c>
      <c r="G14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4120-2037-427C-9F99-191B28521E0E}">
  <dimension ref="A1:F90"/>
  <sheetViews>
    <sheetView topLeftCell="A33" workbookViewId="0">
      <selection activeCell="E2" sqref="E2:E90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6.5546875" customWidth="1"/>
  </cols>
  <sheetData>
    <row r="1" spans="1:6" ht="102.6" x14ac:dyDescent="0.3">
      <c r="A1" s="3" t="s">
        <v>91</v>
      </c>
      <c r="B1" s="3" t="s">
        <v>114</v>
      </c>
      <c r="C1" s="3" t="s">
        <v>119</v>
      </c>
      <c r="D1" s="3" t="s">
        <v>116</v>
      </c>
      <c r="E1" s="3" t="s">
        <v>120</v>
      </c>
      <c r="F1" s="3" t="s">
        <v>118</v>
      </c>
    </row>
    <row r="2" spans="1:6" x14ac:dyDescent="0.3">
      <c r="A2" s="8" t="s">
        <v>1</v>
      </c>
      <c r="B2" s="6">
        <v>1218325.5417283399</v>
      </c>
      <c r="C2" s="6">
        <v>42019.97</v>
      </c>
      <c r="D2" s="6">
        <v>6358.5687454911003</v>
      </c>
      <c r="E2" s="6">
        <v>295</v>
      </c>
      <c r="F2" s="6">
        <v>21</v>
      </c>
    </row>
    <row r="3" spans="1:6" x14ac:dyDescent="0.3">
      <c r="A3" s="7" t="s">
        <v>0</v>
      </c>
      <c r="B3" s="5">
        <v>385071.95901729999</v>
      </c>
      <c r="C3" s="5">
        <v>16707.900000000001</v>
      </c>
      <c r="D3" s="5">
        <v>1590.7911391600001</v>
      </c>
      <c r="E3" s="5">
        <v>70</v>
      </c>
      <c r="F3" s="5">
        <v>-26</v>
      </c>
    </row>
    <row r="4" spans="1:6" x14ac:dyDescent="0.3">
      <c r="A4" s="7" t="s">
        <v>2</v>
      </c>
      <c r="B4" s="5">
        <v>208895.78075178</v>
      </c>
      <c r="C4" s="5">
        <v>2389.71</v>
      </c>
      <c r="D4" s="5">
        <v>127.003957301</v>
      </c>
      <c r="E4" s="5">
        <v>3</v>
      </c>
      <c r="F4" s="5">
        <v>0</v>
      </c>
    </row>
    <row r="5" spans="1:6" x14ac:dyDescent="0.3">
      <c r="A5" s="7" t="s">
        <v>3</v>
      </c>
      <c r="B5" s="5">
        <v>98683.398380190003</v>
      </c>
      <c r="C5" s="5">
        <v>3373.39</v>
      </c>
      <c r="D5" s="5">
        <v>52.772366907399999</v>
      </c>
      <c r="E5" s="5">
        <v>3</v>
      </c>
      <c r="F5" s="5">
        <v>3</v>
      </c>
    </row>
    <row r="6" spans="1:6" x14ac:dyDescent="0.3">
      <c r="A6" s="7" t="s">
        <v>4</v>
      </c>
      <c r="B6" s="5">
        <v>112619.83279759</v>
      </c>
      <c r="C6" s="5">
        <v>1293.04</v>
      </c>
      <c r="D6" s="5">
        <v>0</v>
      </c>
      <c r="E6" s="5">
        <v>0</v>
      </c>
      <c r="F6" s="5">
        <v>-3</v>
      </c>
    </row>
    <row r="7" spans="1:6" x14ac:dyDescent="0.3">
      <c r="A7" s="7" t="s">
        <v>5</v>
      </c>
      <c r="B7" s="5">
        <v>183549.93933156002</v>
      </c>
      <c r="C7" s="5">
        <v>11579.6</v>
      </c>
      <c r="D7" s="5">
        <v>4494.5222332000003</v>
      </c>
      <c r="E7" s="5">
        <v>216</v>
      </c>
      <c r="F7" s="5">
        <v>54</v>
      </c>
    </row>
    <row r="8" spans="1:6" x14ac:dyDescent="0.3">
      <c r="A8" s="7" t="s">
        <v>6</v>
      </c>
      <c r="B8" s="5">
        <v>229504.63144992001</v>
      </c>
      <c r="C8" s="5">
        <v>6676.33</v>
      </c>
      <c r="D8" s="5">
        <v>93.479048922700002</v>
      </c>
      <c r="E8" s="5">
        <v>3</v>
      </c>
      <c r="F8" s="5">
        <v>-7</v>
      </c>
    </row>
    <row r="9" spans="1:6" x14ac:dyDescent="0.3">
      <c r="A9" s="8" t="s">
        <v>8</v>
      </c>
      <c r="B9" s="6">
        <v>3783184.4863001551</v>
      </c>
      <c r="C9" s="6">
        <v>65899.59</v>
      </c>
      <c r="D9" s="6">
        <v>5365.2515325739996</v>
      </c>
      <c r="E9" s="6">
        <v>196</v>
      </c>
      <c r="F9" s="6">
        <v>75</v>
      </c>
    </row>
    <row r="10" spans="1:6" x14ac:dyDescent="0.3">
      <c r="A10" s="7" t="s">
        <v>7</v>
      </c>
      <c r="B10" s="5">
        <v>426338.39630600001</v>
      </c>
      <c r="C10" s="5">
        <v>5401.21</v>
      </c>
      <c r="D10" s="5">
        <v>0</v>
      </c>
      <c r="E10" s="5">
        <v>0</v>
      </c>
      <c r="F10" s="5">
        <v>0</v>
      </c>
    </row>
    <row r="11" spans="1:6" x14ac:dyDescent="0.3">
      <c r="A11" s="7" t="s">
        <v>9</v>
      </c>
      <c r="B11" s="5">
        <v>351313.86442649999</v>
      </c>
      <c r="C11" s="5">
        <v>3159.04</v>
      </c>
      <c r="D11" s="5">
        <v>0</v>
      </c>
      <c r="E11" s="5">
        <v>0</v>
      </c>
      <c r="F11" s="5">
        <v>0</v>
      </c>
    </row>
    <row r="12" spans="1:6" x14ac:dyDescent="0.3">
      <c r="A12" s="7" t="s">
        <v>10</v>
      </c>
      <c r="B12" s="5">
        <v>757926.92499089998</v>
      </c>
      <c r="C12" s="5">
        <v>25650.400000000001</v>
      </c>
      <c r="D12" s="5">
        <v>2265.1749047600001</v>
      </c>
      <c r="E12" s="5">
        <v>108</v>
      </c>
      <c r="F12" s="5">
        <v>73</v>
      </c>
    </row>
    <row r="13" spans="1:6" x14ac:dyDescent="0.3">
      <c r="A13" s="7" t="s">
        <v>11</v>
      </c>
      <c r="B13" s="5">
        <v>470337.47494033881</v>
      </c>
      <c r="C13" s="5">
        <v>5806.2</v>
      </c>
      <c r="D13" s="5">
        <v>278.80058813099998</v>
      </c>
      <c r="E13" s="5">
        <v>5</v>
      </c>
      <c r="F13" s="5">
        <v>-1</v>
      </c>
    </row>
    <row r="14" spans="1:6" x14ac:dyDescent="0.3">
      <c r="A14" s="7" t="s">
        <v>12</v>
      </c>
      <c r="B14" s="5">
        <v>338325.305978516</v>
      </c>
      <c r="C14" s="5">
        <v>1165.83</v>
      </c>
      <c r="D14" s="5">
        <v>0</v>
      </c>
      <c r="E14" s="5">
        <v>0</v>
      </c>
      <c r="F14" s="5">
        <v>-1</v>
      </c>
    </row>
    <row r="15" spans="1:6" x14ac:dyDescent="0.3">
      <c r="A15" s="7" t="s">
        <v>13</v>
      </c>
      <c r="B15" s="5">
        <v>465551.52629010001</v>
      </c>
      <c r="C15" s="5">
        <v>15646.6</v>
      </c>
      <c r="D15" s="5">
        <v>1621.8043927799999</v>
      </c>
      <c r="E15" s="5">
        <v>73</v>
      </c>
      <c r="F15" s="5">
        <v>-2</v>
      </c>
    </row>
    <row r="16" spans="1:6" x14ac:dyDescent="0.3">
      <c r="A16" s="7" t="s">
        <v>14</v>
      </c>
      <c r="B16" s="5">
        <v>597932.90016900003</v>
      </c>
      <c r="C16" s="5">
        <v>4100.91</v>
      </c>
      <c r="D16" s="5">
        <v>1011.90817338</v>
      </c>
      <c r="E16" s="5">
        <v>8</v>
      </c>
      <c r="F16" s="5">
        <v>4</v>
      </c>
    </row>
    <row r="17" spans="1:6" x14ac:dyDescent="0.3">
      <c r="A17" s="7" t="s">
        <v>15</v>
      </c>
      <c r="B17" s="5">
        <v>375458.09319879999</v>
      </c>
      <c r="C17" s="5">
        <v>4969.3999999999996</v>
      </c>
      <c r="D17" s="5">
        <v>187.563473523</v>
      </c>
      <c r="E17" s="5">
        <v>2</v>
      </c>
      <c r="F17" s="5">
        <v>2</v>
      </c>
    </row>
    <row r="18" spans="1:6" x14ac:dyDescent="0.3">
      <c r="A18" s="8" t="s">
        <v>17</v>
      </c>
      <c r="B18" s="6">
        <v>1282206.0056800365</v>
      </c>
      <c r="C18" s="6">
        <v>113445.91</v>
      </c>
      <c r="D18" s="6">
        <v>124181.26709969202</v>
      </c>
      <c r="E18" s="6">
        <v>9221</v>
      </c>
      <c r="F18" s="6">
        <v>-2975</v>
      </c>
    </row>
    <row r="19" spans="1:6" x14ac:dyDescent="0.3">
      <c r="A19" s="7" t="s">
        <v>16</v>
      </c>
      <c r="B19" s="5">
        <v>139197.20402476451</v>
      </c>
      <c r="C19" s="5">
        <v>9005.2000000000007</v>
      </c>
      <c r="D19" s="5">
        <v>6463.2840577799998</v>
      </c>
      <c r="E19" s="5">
        <v>477</v>
      </c>
      <c r="F19" s="5">
        <v>327</v>
      </c>
    </row>
    <row r="20" spans="1:6" x14ac:dyDescent="0.3">
      <c r="A20" s="7" t="s">
        <v>18</v>
      </c>
      <c r="B20" s="5">
        <v>118233.83237770002</v>
      </c>
      <c r="C20" s="5">
        <v>11263.6</v>
      </c>
      <c r="D20" s="5">
        <v>21228.288267600001</v>
      </c>
      <c r="E20" s="5">
        <v>2152</v>
      </c>
      <c r="F20" s="5">
        <v>-2183</v>
      </c>
    </row>
    <row r="21" spans="1:6" x14ac:dyDescent="0.3">
      <c r="A21" s="7" t="s">
        <v>19</v>
      </c>
      <c r="B21" s="5">
        <v>191752.300908</v>
      </c>
      <c r="C21" s="5">
        <v>12144</v>
      </c>
      <c r="D21" s="5">
        <v>7301.0524302399999</v>
      </c>
      <c r="E21" s="5">
        <v>266</v>
      </c>
      <c r="F21" s="5">
        <v>-86</v>
      </c>
    </row>
    <row r="22" spans="1:6" x14ac:dyDescent="0.3">
      <c r="A22" s="7" t="s">
        <v>20</v>
      </c>
      <c r="B22" s="5">
        <v>54210.388799200009</v>
      </c>
      <c r="C22" s="5">
        <v>5506.68</v>
      </c>
      <c r="D22" s="5">
        <v>7820.0342479600004</v>
      </c>
      <c r="E22" s="5">
        <v>950</v>
      </c>
      <c r="F22" s="5">
        <v>-371</v>
      </c>
    </row>
    <row r="23" spans="1:6" x14ac:dyDescent="0.3">
      <c r="A23" s="7" t="s">
        <v>21</v>
      </c>
      <c r="B23" s="5">
        <v>110826.79968476</v>
      </c>
      <c r="C23" s="5">
        <v>7036.18</v>
      </c>
      <c r="D23" s="5">
        <v>2941.3074573399999</v>
      </c>
      <c r="E23" s="5">
        <v>160</v>
      </c>
      <c r="F23" s="5">
        <v>119</v>
      </c>
    </row>
    <row r="24" spans="1:6" x14ac:dyDescent="0.3">
      <c r="A24" s="7" t="s">
        <v>22</v>
      </c>
      <c r="B24" s="5">
        <v>104404.84568083</v>
      </c>
      <c r="C24" s="5">
        <v>7113.67</v>
      </c>
      <c r="D24" s="5">
        <v>25719.2144725</v>
      </c>
      <c r="E24" s="5">
        <v>1707</v>
      </c>
      <c r="F24" s="5">
        <v>-1428</v>
      </c>
    </row>
    <row r="25" spans="1:6" x14ac:dyDescent="0.3">
      <c r="A25" s="7" t="s">
        <v>23</v>
      </c>
      <c r="B25" s="5">
        <v>100847.183323085</v>
      </c>
      <c r="C25" s="5">
        <v>4431.33</v>
      </c>
      <c r="D25" s="5">
        <v>13096.2534344</v>
      </c>
      <c r="E25" s="5">
        <v>638</v>
      </c>
      <c r="F25" s="5">
        <v>-61</v>
      </c>
    </row>
    <row r="26" spans="1:6" x14ac:dyDescent="0.3">
      <c r="A26" s="7" t="s">
        <v>24</v>
      </c>
      <c r="B26" s="5">
        <v>149189.54298472</v>
      </c>
      <c r="C26" s="5">
        <v>32328.400000000001</v>
      </c>
      <c r="D26" s="5">
        <v>869.874911032</v>
      </c>
      <c r="E26" s="5">
        <v>207</v>
      </c>
      <c r="F26" s="5">
        <v>124</v>
      </c>
    </row>
    <row r="27" spans="1:6" x14ac:dyDescent="0.3">
      <c r="A27" s="7" t="s">
        <v>25</v>
      </c>
      <c r="B27" s="5">
        <v>67243.909848597003</v>
      </c>
      <c r="C27" s="5">
        <v>8232.49</v>
      </c>
      <c r="D27" s="5">
        <v>3209.72009991</v>
      </c>
      <c r="E27" s="5">
        <v>302</v>
      </c>
      <c r="F27" s="5">
        <v>278</v>
      </c>
    </row>
    <row r="28" spans="1:6" x14ac:dyDescent="0.3">
      <c r="A28" s="7" t="s">
        <v>26</v>
      </c>
      <c r="B28" s="5">
        <v>69472.323513399999</v>
      </c>
      <c r="C28" s="5">
        <v>4551.3599999999997</v>
      </c>
      <c r="D28" s="5">
        <v>9320.1350485300009</v>
      </c>
      <c r="E28" s="5">
        <v>560</v>
      </c>
      <c r="F28" s="5">
        <v>-384</v>
      </c>
    </row>
    <row r="29" spans="1:6" x14ac:dyDescent="0.3">
      <c r="A29" s="7" t="s">
        <v>27</v>
      </c>
      <c r="B29" s="5">
        <v>176827.67453498</v>
      </c>
      <c r="C29" s="5">
        <v>11833</v>
      </c>
      <c r="D29" s="5">
        <v>26212.1026724</v>
      </c>
      <c r="E29" s="5">
        <v>1802</v>
      </c>
      <c r="F29" s="5">
        <v>690</v>
      </c>
    </row>
    <row r="30" spans="1:6" x14ac:dyDescent="0.3">
      <c r="A30" s="8" t="s">
        <v>29</v>
      </c>
      <c r="B30" s="6">
        <v>582765.40067911847</v>
      </c>
      <c r="C30" s="6">
        <v>41970.11</v>
      </c>
      <c r="D30" s="6">
        <v>39338.707174540003</v>
      </c>
      <c r="E30" s="6">
        <v>2041</v>
      </c>
      <c r="F30" s="6">
        <v>-512</v>
      </c>
    </row>
    <row r="31" spans="1:6" x14ac:dyDescent="0.3">
      <c r="A31" s="7" t="s">
        <v>28</v>
      </c>
      <c r="B31" s="5">
        <v>40704.254436540199</v>
      </c>
      <c r="C31" s="5">
        <v>4519.7299999999996</v>
      </c>
      <c r="D31" s="5">
        <v>2119.48178693</v>
      </c>
      <c r="E31" s="5">
        <v>229</v>
      </c>
      <c r="F31" s="5">
        <v>15</v>
      </c>
    </row>
    <row r="32" spans="1:6" x14ac:dyDescent="0.3">
      <c r="A32" s="7" t="s">
        <v>30</v>
      </c>
      <c r="B32" s="5">
        <v>100089.224208471</v>
      </c>
      <c r="C32" s="5">
        <v>4788.51</v>
      </c>
      <c r="D32" s="5">
        <v>764.40722031099995</v>
      </c>
      <c r="E32" s="5">
        <v>43</v>
      </c>
      <c r="F32" s="5">
        <v>-94</v>
      </c>
    </row>
    <row r="33" spans="1:6" x14ac:dyDescent="0.3">
      <c r="A33" s="7" t="s">
        <v>31</v>
      </c>
      <c r="B33" s="5">
        <v>122427.57707147999</v>
      </c>
      <c r="C33" s="5">
        <v>3487.8</v>
      </c>
      <c r="D33" s="5">
        <v>2931.29913674</v>
      </c>
      <c r="E33" s="5">
        <v>71</v>
      </c>
      <c r="F33" s="5">
        <v>-99</v>
      </c>
    </row>
    <row r="34" spans="1:6" x14ac:dyDescent="0.3">
      <c r="A34" s="7" t="s">
        <v>32</v>
      </c>
      <c r="B34" s="5">
        <v>105136.464525709</v>
      </c>
      <c r="C34" s="5">
        <v>3546.98</v>
      </c>
      <c r="D34" s="5">
        <v>10321.9988954</v>
      </c>
      <c r="E34" s="5">
        <v>298</v>
      </c>
      <c r="F34" s="5">
        <v>-160</v>
      </c>
    </row>
    <row r="35" spans="1:6" x14ac:dyDescent="0.3">
      <c r="A35" s="7" t="s">
        <v>33</v>
      </c>
      <c r="B35" s="5">
        <v>33751.2994521</v>
      </c>
      <c r="C35" s="5">
        <v>3616.5</v>
      </c>
      <c r="D35" s="5">
        <v>670.294848882</v>
      </c>
      <c r="E35" s="5">
        <v>65</v>
      </c>
      <c r="F35" s="5">
        <v>-93</v>
      </c>
    </row>
    <row r="36" spans="1:6" x14ac:dyDescent="0.3">
      <c r="A36" s="7" t="s">
        <v>34</v>
      </c>
      <c r="B36" s="5">
        <v>35106.286286129747</v>
      </c>
      <c r="C36" s="5">
        <v>11795.4</v>
      </c>
      <c r="D36" s="5">
        <v>235.28891646700001</v>
      </c>
      <c r="E36" s="5">
        <v>45</v>
      </c>
      <c r="F36" s="5">
        <v>-8</v>
      </c>
    </row>
    <row r="37" spans="1:6" x14ac:dyDescent="0.3">
      <c r="A37" s="7" t="s">
        <v>35</v>
      </c>
      <c r="B37" s="5">
        <v>56908.75666667</v>
      </c>
      <c r="C37" s="5">
        <v>5383.97</v>
      </c>
      <c r="D37" s="5">
        <v>3616.2077245099999</v>
      </c>
      <c r="E37" s="5">
        <v>353</v>
      </c>
      <c r="F37" s="5">
        <v>-277</v>
      </c>
    </row>
    <row r="38" spans="1:6" x14ac:dyDescent="0.3">
      <c r="A38" s="7" t="s">
        <v>36</v>
      </c>
      <c r="B38" s="5">
        <v>88641.538032018609</v>
      </c>
      <c r="C38" s="5">
        <v>4831.22</v>
      </c>
      <c r="D38" s="5">
        <v>18679.728645300002</v>
      </c>
      <c r="E38" s="5">
        <v>937</v>
      </c>
      <c r="F38" s="5">
        <v>204</v>
      </c>
    </row>
    <row r="39" spans="1:6" x14ac:dyDescent="0.3">
      <c r="A39" s="8" t="s">
        <v>38</v>
      </c>
      <c r="B39" s="6">
        <v>449356.11440006003</v>
      </c>
      <c r="C39" s="6">
        <v>29758.630000000005</v>
      </c>
      <c r="D39" s="6">
        <v>65754.275401420004</v>
      </c>
      <c r="E39" s="6">
        <v>2429</v>
      </c>
      <c r="F39" s="6">
        <v>-1285</v>
      </c>
    </row>
    <row r="40" spans="1:6" x14ac:dyDescent="0.3">
      <c r="A40" s="7" t="s">
        <v>37</v>
      </c>
      <c r="B40" s="5">
        <v>29282.267783489999</v>
      </c>
      <c r="C40" s="5">
        <v>10919.2</v>
      </c>
      <c r="D40" s="5">
        <v>1711.2837155699999</v>
      </c>
      <c r="E40" s="5">
        <v>205</v>
      </c>
      <c r="F40" s="5">
        <v>53</v>
      </c>
    </row>
    <row r="41" spans="1:6" x14ac:dyDescent="0.3">
      <c r="A41" s="7" t="s">
        <v>39</v>
      </c>
      <c r="B41" s="5">
        <v>190676.38910584999</v>
      </c>
      <c r="C41" s="5">
        <v>6051.31</v>
      </c>
      <c r="D41" s="5">
        <v>26450.4457272</v>
      </c>
      <c r="E41" s="5">
        <v>682</v>
      </c>
      <c r="F41" s="5">
        <v>-583</v>
      </c>
    </row>
    <row r="42" spans="1:6" x14ac:dyDescent="0.3">
      <c r="A42" s="7" t="s">
        <v>40</v>
      </c>
      <c r="B42" s="5">
        <v>81895.445459939991</v>
      </c>
      <c r="C42" s="5">
        <v>6154.83</v>
      </c>
      <c r="D42" s="5">
        <v>16871.593790499999</v>
      </c>
      <c r="E42" s="5">
        <v>826</v>
      </c>
      <c r="F42" s="5">
        <v>-212</v>
      </c>
    </row>
    <row r="43" spans="1:6" x14ac:dyDescent="0.3">
      <c r="A43" s="7" t="s">
        <v>41</v>
      </c>
      <c r="B43" s="5">
        <v>47605.486575590003</v>
      </c>
      <c r="C43" s="5">
        <v>1942.23</v>
      </c>
      <c r="D43" s="5">
        <v>4787.5030445499997</v>
      </c>
      <c r="E43" s="5">
        <v>193</v>
      </c>
      <c r="F43" s="5">
        <v>-375</v>
      </c>
    </row>
    <row r="44" spans="1:6" x14ac:dyDescent="0.3">
      <c r="A44" s="7" t="s">
        <v>42</v>
      </c>
      <c r="B44" s="5">
        <v>99896.525475189992</v>
      </c>
      <c r="C44" s="5">
        <v>4691.0600000000004</v>
      </c>
      <c r="D44" s="5">
        <v>15933.449123599999</v>
      </c>
      <c r="E44" s="5">
        <v>523</v>
      </c>
      <c r="F44" s="5">
        <v>-168</v>
      </c>
    </row>
    <row r="45" spans="1:6" x14ac:dyDescent="0.3">
      <c r="A45" s="8" t="s">
        <v>44</v>
      </c>
      <c r="B45" s="6">
        <v>562703.76193593</v>
      </c>
      <c r="C45" s="6">
        <v>31729.079999999994</v>
      </c>
      <c r="D45" s="6">
        <v>113583.5322493782</v>
      </c>
      <c r="E45" s="6">
        <v>5078</v>
      </c>
      <c r="F45" s="6">
        <v>-4681</v>
      </c>
    </row>
    <row r="46" spans="1:6" x14ac:dyDescent="0.3">
      <c r="A46" s="7" t="s">
        <v>43</v>
      </c>
      <c r="B46" s="5">
        <v>16869.517386970001</v>
      </c>
      <c r="C46" s="5">
        <v>2090.37</v>
      </c>
      <c r="D46" s="5">
        <v>43.664837688200002</v>
      </c>
      <c r="E46" s="5">
        <v>2</v>
      </c>
      <c r="F46" s="5">
        <v>-5</v>
      </c>
    </row>
    <row r="47" spans="1:6" x14ac:dyDescent="0.3">
      <c r="A47" s="7" t="s">
        <v>45</v>
      </c>
      <c r="B47" s="5">
        <v>30375.235170489999</v>
      </c>
      <c r="C47" s="5">
        <v>2951.87</v>
      </c>
      <c r="D47" s="5">
        <v>7467.3614535099996</v>
      </c>
      <c r="E47" s="5">
        <v>688</v>
      </c>
      <c r="F47" s="5">
        <v>-406</v>
      </c>
    </row>
    <row r="48" spans="1:6" x14ac:dyDescent="0.3">
      <c r="A48" s="7" t="s">
        <v>46</v>
      </c>
      <c r="B48" s="5">
        <v>66425.162653899999</v>
      </c>
      <c r="C48" s="5">
        <v>3628.7299999999996</v>
      </c>
      <c r="D48" s="5">
        <v>5299.8965245700001</v>
      </c>
      <c r="E48" s="5">
        <v>275</v>
      </c>
      <c r="F48" s="5">
        <v>-406</v>
      </c>
    </row>
    <row r="49" spans="1:6" x14ac:dyDescent="0.3">
      <c r="A49" s="7" t="s">
        <v>47</v>
      </c>
      <c r="B49" s="5">
        <v>40942.855288999999</v>
      </c>
      <c r="C49" s="5">
        <v>1121.96</v>
      </c>
      <c r="D49" s="5">
        <v>2479.6270617700002</v>
      </c>
      <c r="E49" s="5">
        <v>108</v>
      </c>
      <c r="F49" s="5">
        <v>-443</v>
      </c>
    </row>
    <row r="50" spans="1:6" x14ac:dyDescent="0.3">
      <c r="A50" s="7" t="s">
        <v>48</v>
      </c>
      <c r="B50" s="5">
        <v>51237.867648830004</v>
      </c>
      <c r="C50" s="5">
        <v>2628.33</v>
      </c>
      <c r="D50" s="5">
        <v>15582.7211346</v>
      </c>
      <c r="E50" s="5">
        <v>927</v>
      </c>
      <c r="F50" s="5">
        <v>-1259</v>
      </c>
    </row>
    <row r="51" spans="1:6" x14ac:dyDescent="0.3">
      <c r="A51" s="7" t="s">
        <v>49</v>
      </c>
      <c r="B51" s="5">
        <v>132141.16291761</v>
      </c>
      <c r="C51" s="5">
        <v>4260.8500000000004</v>
      </c>
      <c r="D51" s="5">
        <v>24243.683333500001</v>
      </c>
      <c r="E51" s="5">
        <v>806</v>
      </c>
      <c r="F51" s="5">
        <v>55</v>
      </c>
    </row>
    <row r="52" spans="1:6" x14ac:dyDescent="0.3">
      <c r="A52" s="7" t="s">
        <v>50</v>
      </c>
      <c r="B52" s="5">
        <v>80722.687103460004</v>
      </c>
      <c r="C52" s="5">
        <v>7904.6299999999992</v>
      </c>
      <c r="D52" s="5">
        <v>5072.1177432200002</v>
      </c>
      <c r="E52" s="5">
        <v>580</v>
      </c>
      <c r="F52" s="5">
        <v>-945</v>
      </c>
    </row>
    <row r="53" spans="1:6" x14ac:dyDescent="0.3">
      <c r="A53" s="7" t="s">
        <v>51</v>
      </c>
      <c r="B53" s="5">
        <v>39912.9163768</v>
      </c>
      <c r="C53" s="5">
        <v>3798.3100000000004</v>
      </c>
      <c r="D53" s="5">
        <v>2280.6249457200001</v>
      </c>
      <c r="E53" s="5">
        <v>200</v>
      </c>
      <c r="F53" s="5">
        <v>-819</v>
      </c>
    </row>
    <row r="54" spans="1:6" x14ac:dyDescent="0.3">
      <c r="A54" s="7" t="s">
        <v>52</v>
      </c>
      <c r="B54" s="5">
        <v>104076.35738887</v>
      </c>
      <c r="C54" s="5">
        <v>3344.03</v>
      </c>
      <c r="D54" s="5">
        <v>51113.835214799998</v>
      </c>
      <c r="E54" s="5">
        <v>1492</v>
      </c>
      <c r="F54" s="5">
        <v>-453</v>
      </c>
    </row>
    <row r="55" spans="1:6" x14ac:dyDescent="0.3">
      <c r="A55" s="8" t="s">
        <v>54</v>
      </c>
      <c r="B55" s="6">
        <v>995555.75348734029</v>
      </c>
      <c r="C55" s="6">
        <v>76171.798999999999</v>
      </c>
      <c r="D55" s="6">
        <v>151446.49091762202</v>
      </c>
      <c r="E55" s="6">
        <v>5843</v>
      </c>
      <c r="F55" s="6">
        <v>0</v>
      </c>
    </row>
    <row r="56" spans="1:6" x14ac:dyDescent="0.3">
      <c r="A56" s="7" t="s">
        <v>53</v>
      </c>
      <c r="B56" s="5">
        <v>60222.763864907</v>
      </c>
      <c r="C56" s="5">
        <v>12830.8</v>
      </c>
      <c r="D56" s="5">
        <v>888.52432961199997</v>
      </c>
      <c r="E56" s="5">
        <v>229</v>
      </c>
      <c r="F56" s="5">
        <v>-25</v>
      </c>
    </row>
    <row r="57" spans="1:6" x14ac:dyDescent="0.3">
      <c r="A57" s="7" t="s">
        <v>55</v>
      </c>
      <c r="B57" s="5">
        <v>41488.7636308</v>
      </c>
      <c r="C57" s="5">
        <v>3516.57</v>
      </c>
      <c r="D57" s="5">
        <v>1847.6279435599999</v>
      </c>
      <c r="E57" s="5">
        <v>130</v>
      </c>
      <c r="F57" s="5">
        <v>-632</v>
      </c>
    </row>
    <row r="58" spans="1:6" x14ac:dyDescent="0.3">
      <c r="A58" s="7" t="s">
        <v>56</v>
      </c>
      <c r="B58" s="5">
        <v>69401.811561430208</v>
      </c>
      <c r="C58" s="5">
        <v>6976.95</v>
      </c>
      <c r="D58" s="5">
        <v>7407.4859295300002</v>
      </c>
      <c r="E58" s="5">
        <v>554</v>
      </c>
      <c r="F58" s="5">
        <v>22</v>
      </c>
    </row>
    <row r="59" spans="1:6" x14ac:dyDescent="0.3">
      <c r="A59" s="7" t="s">
        <v>57</v>
      </c>
      <c r="B59" s="5">
        <v>215938.69233409001</v>
      </c>
      <c r="C59" s="5">
        <v>5131.71</v>
      </c>
      <c r="D59" s="5">
        <v>82324.3510121</v>
      </c>
      <c r="E59" s="5">
        <v>1825</v>
      </c>
      <c r="F59" s="5">
        <v>992</v>
      </c>
    </row>
    <row r="60" spans="1:6" x14ac:dyDescent="0.3">
      <c r="A60" s="7" t="s">
        <v>58</v>
      </c>
      <c r="B60" s="5">
        <v>47729.687188600001</v>
      </c>
      <c r="C60" s="5">
        <v>11844.4</v>
      </c>
      <c r="D60" s="5">
        <v>3141.8286790299999</v>
      </c>
      <c r="E60" s="5">
        <v>711</v>
      </c>
      <c r="F60" s="5">
        <v>453</v>
      </c>
    </row>
    <row r="61" spans="1:6" x14ac:dyDescent="0.3">
      <c r="A61" s="7" t="s">
        <v>59</v>
      </c>
      <c r="B61" s="5">
        <v>80801.293244787012</v>
      </c>
      <c r="C61" s="5">
        <v>3611.11</v>
      </c>
      <c r="D61" s="5">
        <v>11368.1662973</v>
      </c>
      <c r="E61" s="5">
        <v>454</v>
      </c>
      <c r="F61" s="5">
        <v>-15</v>
      </c>
    </row>
    <row r="62" spans="1:6" x14ac:dyDescent="0.3">
      <c r="A62" s="7" t="s">
        <v>60</v>
      </c>
      <c r="B62" s="5">
        <v>124461.433902</v>
      </c>
      <c r="C62" s="5">
        <v>751.63900000000001</v>
      </c>
      <c r="D62" s="5">
        <v>21120.26827</v>
      </c>
      <c r="E62" s="5">
        <v>98</v>
      </c>
      <c r="F62" s="5">
        <v>21</v>
      </c>
    </row>
    <row r="63" spans="1:6" x14ac:dyDescent="0.3">
      <c r="A63" s="7" t="s">
        <v>61</v>
      </c>
      <c r="B63" s="5">
        <v>41012.575445030001</v>
      </c>
      <c r="C63" s="5">
        <v>6640.09</v>
      </c>
      <c r="D63" s="5">
        <v>1687.7517752599999</v>
      </c>
      <c r="E63" s="5">
        <v>337</v>
      </c>
      <c r="F63" s="5">
        <v>-675</v>
      </c>
    </row>
    <row r="64" spans="1:6" x14ac:dyDescent="0.3">
      <c r="A64" s="7" t="s">
        <v>62</v>
      </c>
      <c r="B64" s="5">
        <v>46384.278413299995</v>
      </c>
      <c r="C64" s="5">
        <v>6515.86</v>
      </c>
      <c r="D64" s="5">
        <v>2587.0467005700002</v>
      </c>
      <c r="E64" s="5">
        <v>358</v>
      </c>
      <c r="F64" s="5">
        <v>-468</v>
      </c>
    </row>
    <row r="65" spans="1:6" x14ac:dyDescent="0.3">
      <c r="A65" s="7" t="s">
        <v>63</v>
      </c>
      <c r="B65" s="5">
        <v>41230.920024084</v>
      </c>
      <c r="C65" s="5">
        <v>3623.03</v>
      </c>
      <c r="D65" s="5">
        <v>4593.41489774</v>
      </c>
      <c r="E65" s="5">
        <v>260</v>
      </c>
      <c r="F65" s="5">
        <v>27</v>
      </c>
    </row>
    <row r="66" spans="1:6" x14ac:dyDescent="0.3">
      <c r="A66" s="7" t="s">
        <v>64</v>
      </c>
      <c r="B66" s="5">
        <v>138434.06799400001</v>
      </c>
      <c r="C66" s="5">
        <v>10009.5</v>
      </c>
      <c r="D66" s="5">
        <v>7773.4793635100004</v>
      </c>
      <c r="E66" s="5">
        <v>544</v>
      </c>
      <c r="F66" s="5">
        <v>143</v>
      </c>
    </row>
    <row r="67" spans="1:6" x14ac:dyDescent="0.3">
      <c r="A67" s="7" t="s">
        <v>65</v>
      </c>
      <c r="B67" s="5">
        <v>88449.465884311998</v>
      </c>
      <c r="C67" s="5">
        <v>4720.1400000000003</v>
      </c>
      <c r="D67" s="5">
        <v>6706.5457194099999</v>
      </c>
      <c r="E67" s="5">
        <v>343</v>
      </c>
      <c r="F67" s="5">
        <v>157</v>
      </c>
    </row>
    <row r="68" spans="1:6" x14ac:dyDescent="0.3">
      <c r="A68" s="8" t="s">
        <v>66</v>
      </c>
      <c r="B68" s="6">
        <v>712280.11397173058</v>
      </c>
      <c r="C68" s="6">
        <v>34961.600000000006</v>
      </c>
      <c r="D68" s="6">
        <v>104911.09315778299</v>
      </c>
      <c r="E68" s="6">
        <v>4116</v>
      </c>
      <c r="F68" s="6">
        <v>-3463</v>
      </c>
    </row>
    <row r="69" spans="1:6" x14ac:dyDescent="0.3">
      <c r="A69" s="7" t="s">
        <v>67</v>
      </c>
      <c r="B69" s="5">
        <v>81891.678397251992</v>
      </c>
      <c r="C69" s="5">
        <v>4430.21</v>
      </c>
      <c r="D69" s="5">
        <v>9336.0016850200009</v>
      </c>
      <c r="E69" s="5">
        <v>568</v>
      </c>
      <c r="F69" s="5">
        <v>-349</v>
      </c>
    </row>
    <row r="70" spans="1:6" x14ac:dyDescent="0.3">
      <c r="A70" s="7" t="s">
        <v>68</v>
      </c>
      <c r="B70" s="5">
        <v>191978.31251438998</v>
      </c>
      <c r="C70" s="5">
        <v>4416.8</v>
      </c>
      <c r="D70" s="5">
        <v>37029.246929399997</v>
      </c>
      <c r="E70" s="5">
        <v>858</v>
      </c>
      <c r="F70" s="5">
        <v>-505</v>
      </c>
    </row>
    <row r="71" spans="1:6" x14ac:dyDescent="0.3">
      <c r="A71" s="7" t="s">
        <v>69</v>
      </c>
      <c r="B71" s="5">
        <v>88847.108145420003</v>
      </c>
      <c r="C71" s="5">
        <v>4305.4799999999996</v>
      </c>
      <c r="D71" s="5">
        <v>6648.4295791499999</v>
      </c>
      <c r="E71" s="5">
        <v>379</v>
      </c>
      <c r="F71" s="5">
        <v>-612</v>
      </c>
    </row>
    <row r="72" spans="1:6" x14ac:dyDescent="0.3">
      <c r="A72" s="7" t="s">
        <v>70</v>
      </c>
      <c r="B72" s="5">
        <v>123138.63751939</v>
      </c>
      <c r="C72" s="5">
        <v>10533.7</v>
      </c>
      <c r="D72" s="5">
        <v>13738.552219900001</v>
      </c>
      <c r="E72" s="5">
        <v>1267</v>
      </c>
      <c r="F72" s="5">
        <v>-1890</v>
      </c>
    </row>
    <row r="73" spans="1:6" x14ac:dyDescent="0.3">
      <c r="A73" s="7" t="s">
        <v>71</v>
      </c>
      <c r="B73" s="5">
        <v>67924.049775688502</v>
      </c>
      <c r="C73" s="5">
        <v>7393.04</v>
      </c>
      <c r="D73" s="5">
        <v>791.38673621299995</v>
      </c>
      <c r="E73" s="5">
        <v>66</v>
      </c>
      <c r="F73" s="5">
        <v>-113</v>
      </c>
    </row>
    <row r="74" spans="1:6" x14ac:dyDescent="0.3">
      <c r="A74" s="7" t="s">
        <v>72</v>
      </c>
      <c r="B74" s="5">
        <v>158500.32761959001</v>
      </c>
      <c r="C74" s="5">
        <v>3882.37</v>
      </c>
      <c r="D74" s="5">
        <v>37367.476008099999</v>
      </c>
      <c r="E74" s="5">
        <v>978</v>
      </c>
      <c r="F74" s="5">
        <v>6</v>
      </c>
    </row>
    <row r="75" spans="1:6" x14ac:dyDescent="0.3">
      <c r="A75" s="8" t="s">
        <v>74</v>
      </c>
      <c r="B75" s="6">
        <v>307246.77023324597</v>
      </c>
      <c r="C75" s="6">
        <v>90004.1</v>
      </c>
      <c r="D75" s="6">
        <v>2214.8674693250005</v>
      </c>
      <c r="E75" s="6">
        <v>582</v>
      </c>
      <c r="F75" s="6">
        <v>-35</v>
      </c>
    </row>
    <row r="76" spans="1:6" x14ac:dyDescent="0.3">
      <c r="A76" s="7" t="s">
        <v>73</v>
      </c>
      <c r="B76" s="5">
        <v>118141.19026633</v>
      </c>
      <c r="C76" s="5">
        <v>10019.5</v>
      </c>
      <c r="D76" s="5">
        <v>1338.1793389500001</v>
      </c>
      <c r="E76" s="5">
        <v>106</v>
      </c>
      <c r="F76" s="5">
        <v>8</v>
      </c>
    </row>
    <row r="77" spans="1:6" x14ac:dyDescent="0.3">
      <c r="A77" s="7" t="s">
        <v>75</v>
      </c>
      <c r="B77" s="5">
        <v>49368.651735929998</v>
      </c>
      <c r="C77" s="5">
        <v>60728.1</v>
      </c>
      <c r="D77" s="5">
        <v>603.93048641799999</v>
      </c>
      <c r="E77" s="5">
        <v>442</v>
      </c>
      <c r="F77" s="5">
        <v>-63</v>
      </c>
    </row>
    <row r="78" spans="1:6" x14ac:dyDescent="0.3">
      <c r="A78" s="7" t="s">
        <v>76</v>
      </c>
      <c r="B78" s="5">
        <v>139736.928230986</v>
      </c>
      <c r="C78" s="5">
        <v>19256.5</v>
      </c>
      <c r="D78" s="5">
        <v>272.75764395700003</v>
      </c>
      <c r="E78" s="5">
        <v>34</v>
      </c>
      <c r="F78" s="5">
        <v>20</v>
      </c>
    </row>
    <row r="79" spans="1:6" x14ac:dyDescent="0.3">
      <c r="A79" s="8" t="s">
        <v>78</v>
      </c>
      <c r="B79" s="6">
        <v>638242.55374776921</v>
      </c>
      <c r="C79" s="6">
        <v>79180.819999999992</v>
      </c>
      <c r="D79" s="6">
        <v>2327.4760525135002</v>
      </c>
      <c r="E79" s="6">
        <v>301</v>
      </c>
      <c r="F79" s="6">
        <v>106</v>
      </c>
    </row>
    <row r="80" spans="1:6" x14ac:dyDescent="0.3">
      <c r="A80" s="7" t="s">
        <v>77</v>
      </c>
      <c r="B80" s="5">
        <v>83067.005091200001</v>
      </c>
      <c r="C80" s="5">
        <v>8090.32</v>
      </c>
      <c r="D80" s="5">
        <v>64.922971849299998</v>
      </c>
      <c r="E80" s="5">
        <v>13</v>
      </c>
      <c r="F80" s="5">
        <v>7</v>
      </c>
    </row>
    <row r="81" spans="1:6" x14ac:dyDescent="0.3">
      <c r="A81" s="7" t="s">
        <v>79</v>
      </c>
      <c r="B81" s="5">
        <v>43644.768489462869</v>
      </c>
      <c r="C81" s="5">
        <v>9667.2800000000007</v>
      </c>
      <c r="D81" s="5">
        <v>51.029946409200001</v>
      </c>
      <c r="E81" s="5">
        <v>10</v>
      </c>
      <c r="F81" s="5">
        <v>5</v>
      </c>
    </row>
    <row r="82" spans="1:6" x14ac:dyDescent="0.3">
      <c r="A82" s="7" t="s">
        <v>80</v>
      </c>
      <c r="B82" s="5">
        <v>84911.766592714004</v>
      </c>
      <c r="C82" s="5">
        <v>7697.15</v>
      </c>
      <c r="D82" s="5">
        <v>66.616481730700002</v>
      </c>
      <c r="E82" s="5">
        <v>9</v>
      </c>
      <c r="F82" s="5">
        <v>6</v>
      </c>
    </row>
    <row r="83" spans="1:6" x14ac:dyDescent="0.3">
      <c r="A83" s="7" t="s">
        <v>81</v>
      </c>
      <c r="B83" s="5">
        <v>49833.645205963607</v>
      </c>
      <c r="C83" s="5">
        <v>5090.5200000000004</v>
      </c>
      <c r="D83" s="5">
        <v>271.41517483400003</v>
      </c>
      <c r="E83" s="5">
        <v>33</v>
      </c>
      <c r="F83" s="5">
        <v>17</v>
      </c>
    </row>
    <row r="84" spans="1:6" x14ac:dyDescent="0.3">
      <c r="A84" s="7" t="s">
        <v>82</v>
      </c>
      <c r="B84" s="5">
        <v>34918.524146120297</v>
      </c>
      <c r="C84" s="5">
        <v>5818.4</v>
      </c>
      <c r="D84" s="5">
        <v>16.145553676399999</v>
      </c>
      <c r="E84" s="5">
        <v>2</v>
      </c>
      <c r="F84" s="5">
        <v>-1</v>
      </c>
    </row>
    <row r="85" spans="1:6" x14ac:dyDescent="0.3">
      <c r="A85" s="7" t="s">
        <v>83</v>
      </c>
      <c r="B85" s="5">
        <v>49848.026190114499</v>
      </c>
      <c r="C85" s="5">
        <v>5740.56</v>
      </c>
      <c r="D85" s="5">
        <v>1621.5837493500001</v>
      </c>
      <c r="E85" s="5">
        <v>150</v>
      </c>
      <c r="F85" s="5">
        <v>9</v>
      </c>
    </row>
    <row r="86" spans="1:6" x14ac:dyDescent="0.3">
      <c r="A86" s="7" t="s">
        <v>84</v>
      </c>
      <c r="B86" s="5">
        <v>36802.893356812601</v>
      </c>
      <c r="C86" s="5">
        <v>18013.099999999999</v>
      </c>
      <c r="D86" s="5">
        <v>77.728355137199998</v>
      </c>
      <c r="E86" s="5">
        <v>68</v>
      </c>
      <c r="F86" s="5">
        <v>57</v>
      </c>
    </row>
    <row r="87" spans="1:6" x14ac:dyDescent="0.3">
      <c r="A87" s="7" t="s">
        <v>85</v>
      </c>
      <c r="B87" s="5">
        <v>67338.680901342625</v>
      </c>
      <c r="C87" s="5">
        <v>6493.92</v>
      </c>
      <c r="D87" s="5">
        <v>21.196803145099999</v>
      </c>
      <c r="E87" s="5">
        <v>3</v>
      </c>
      <c r="F87" s="5">
        <v>-2</v>
      </c>
    </row>
    <row r="88" spans="1:6" x14ac:dyDescent="0.3">
      <c r="A88" s="7" t="s">
        <v>86</v>
      </c>
      <c r="B88" s="5">
        <v>31064.814341900001</v>
      </c>
      <c r="C88" s="5">
        <v>3717.34</v>
      </c>
      <c r="D88" s="5">
        <v>4.0303501225999998</v>
      </c>
      <c r="E88" s="5">
        <v>1</v>
      </c>
      <c r="F88" s="5">
        <v>1</v>
      </c>
    </row>
    <row r="89" spans="1:6" x14ac:dyDescent="0.3">
      <c r="A89" s="7" t="s">
        <v>87</v>
      </c>
      <c r="B89" s="5">
        <v>156812.42943213874</v>
      </c>
      <c r="C89" s="5">
        <v>8852.23</v>
      </c>
      <c r="D89" s="5">
        <v>132.806666259</v>
      </c>
      <c r="E89" s="5">
        <v>12</v>
      </c>
      <c r="F89" s="5">
        <v>7</v>
      </c>
    </row>
    <row r="90" spans="1:6" x14ac:dyDescent="0.3">
      <c r="A90" s="8" t="s">
        <v>90</v>
      </c>
      <c r="B90" s="6">
        <v>10531866.502163721</v>
      </c>
      <c r="C90" s="6">
        <v>605141.60900000005</v>
      </c>
      <c r="D90" s="6">
        <v>615481.52980033867</v>
      </c>
      <c r="E90" s="6">
        <v>30102</v>
      </c>
      <c r="F90" s="6">
        <v>-12749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C26"/>
  <sheetViews>
    <sheetView workbookViewId="0">
      <selection activeCell="X17" sqref="X17"/>
    </sheetView>
  </sheetViews>
  <sheetFormatPr defaultRowHeight="14.4" x14ac:dyDescent="0.3"/>
  <cols>
    <col min="1" max="1" width="18.44140625" customWidth="1"/>
    <col min="2" max="2" width="28.44140625" bestFit="1" customWidth="1"/>
  </cols>
  <sheetData>
    <row r="4" spans="1:3" x14ac:dyDescent="0.3">
      <c r="A4" t="s">
        <v>92</v>
      </c>
      <c r="B4" t="s">
        <v>106</v>
      </c>
    </row>
    <row r="5" spans="1:3" x14ac:dyDescent="0.3">
      <c r="A5" t="s">
        <v>93</v>
      </c>
      <c r="B5" s="1">
        <v>1000000</v>
      </c>
    </row>
    <row r="6" spans="1:3" x14ac:dyDescent="0.3">
      <c r="A6" t="s">
        <v>94</v>
      </c>
      <c r="B6" s="1">
        <v>1350000</v>
      </c>
    </row>
    <row r="7" spans="1:3" x14ac:dyDescent="0.3">
      <c r="A7" t="s">
        <v>95</v>
      </c>
      <c r="B7" s="1">
        <v>1040000</v>
      </c>
    </row>
    <row r="8" spans="1:3" x14ac:dyDescent="0.3">
      <c r="A8" t="s">
        <v>96</v>
      </c>
      <c r="B8" s="1">
        <v>935000</v>
      </c>
    </row>
    <row r="9" spans="1:3" x14ac:dyDescent="0.3">
      <c r="A9" t="s">
        <v>97</v>
      </c>
      <c r="B9" s="1">
        <v>880000</v>
      </c>
    </row>
    <row r="10" spans="1:3" x14ac:dyDescent="0.3">
      <c r="A10" t="s">
        <v>98</v>
      </c>
      <c r="B10" s="1">
        <v>775000</v>
      </c>
    </row>
    <row r="11" spans="1:3" x14ac:dyDescent="0.3">
      <c r="A11" t="s">
        <v>99</v>
      </c>
      <c r="B11" s="1">
        <v>755000</v>
      </c>
    </row>
    <row r="12" spans="1:3" x14ac:dyDescent="0.3">
      <c r="A12" t="s">
        <v>100</v>
      </c>
      <c r="B12" s="1">
        <v>684000</v>
      </c>
    </row>
    <row r="13" spans="1:3" x14ac:dyDescent="0.3">
      <c r="A13" t="s">
        <v>101</v>
      </c>
      <c r="B13" s="1">
        <v>705000</v>
      </c>
    </row>
    <row r="14" spans="1:3" x14ac:dyDescent="0.3">
      <c r="A14" t="s">
        <v>102</v>
      </c>
      <c r="B14" s="1">
        <v>522000</v>
      </c>
    </row>
    <row r="15" spans="1:3" x14ac:dyDescent="0.3">
      <c r="A15" t="s">
        <v>103</v>
      </c>
      <c r="B15" s="1">
        <v>558000</v>
      </c>
      <c r="C15" t="s">
        <v>121</v>
      </c>
    </row>
    <row r="16" spans="1:3" x14ac:dyDescent="0.3">
      <c r="A16" t="s">
        <v>104</v>
      </c>
      <c r="B16" s="1">
        <v>185000</v>
      </c>
      <c r="C16" t="s">
        <v>122</v>
      </c>
    </row>
    <row r="17" spans="1:2" x14ac:dyDescent="0.3">
      <c r="A17" t="s">
        <v>105</v>
      </c>
      <c r="B17" s="1">
        <v>190000</v>
      </c>
    </row>
    <row r="18" spans="1:2" x14ac:dyDescent="0.3">
      <c r="A18" t="s">
        <v>123</v>
      </c>
      <c r="B18" s="1">
        <v>170000</v>
      </c>
    </row>
    <row r="19" spans="1:2" x14ac:dyDescent="0.3">
      <c r="A19" t="s">
        <v>107</v>
      </c>
      <c r="B19" s="1">
        <v>150000</v>
      </c>
    </row>
    <row r="20" spans="1:2" x14ac:dyDescent="0.3">
      <c r="A20" t="s">
        <v>108</v>
      </c>
      <c r="B20" s="1">
        <v>160000</v>
      </c>
    </row>
    <row r="21" spans="1:2" x14ac:dyDescent="0.3">
      <c r="A21" t="s">
        <v>109</v>
      </c>
      <c r="B21" s="1">
        <v>180000</v>
      </c>
    </row>
    <row r="22" spans="1:2" x14ac:dyDescent="0.3">
      <c r="A22" t="s">
        <v>110</v>
      </c>
      <c r="B22" s="1">
        <v>255000</v>
      </c>
    </row>
    <row r="23" spans="1:2" x14ac:dyDescent="0.3">
      <c r="A23" t="s">
        <v>111</v>
      </c>
      <c r="B23" s="1">
        <v>375000</v>
      </c>
    </row>
    <row r="24" spans="1:2" x14ac:dyDescent="0.3">
      <c r="A24" t="s">
        <v>112</v>
      </c>
      <c r="B24" s="1">
        <v>810000</v>
      </c>
    </row>
    <row r="25" spans="1:2" x14ac:dyDescent="0.3">
      <c r="A25" t="s">
        <v>113</v>
      </c>
      <c r="B25" s="1">
        <v>615000</v>
      </c>
    </row>
    <row r="26" spans="1:2" x14ac:dyDescent="0.3">
      <c r="A26" t="s">
        <v>129</v>
      </c>
      <c r="B26" s="1">
        <v>940000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Admin_1_04-08Oct2022</vt:lpstr>
      <vt:lpstr>Admin_2_04-08oct2022</vt:lpstr>
      <vt:lpstr>Admin_1_10-14Sep2022</vt:lpstr>
      <vt:lpstr>Admin_2_10-14Sep2022</vt:lpstr>
      <vt:lpstr>Statistics_Chart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David</dc:creator>
  <cp:lastModifiedBy>Teodoro Hunger</cp:lastModifiedBy>
  <dcterms:created xsi:type="dcterms:W3CDTF">2022-03-16T01:13:29Z</dcterms:created>
  <dcterms:modified xsi:type="dcterms:W3CDTF">2022-10-10T15:00:26Z</dcterms:modified>
</cp:coreProperties>
</file>