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NP_Nepal\Products\FL20260826NPL\"/>
    </mc:Choice>
  </mc:AlternateContent>
  <xr:revisionPtr revIDLastSave="0" documentId="13_ncr:1_{781A191A-BD9E-4098-B75A-5F959EAA1887}" xr6:coauthVersionLast="47" xr6:coauthVersionMax="47" xr10:uidLastSave="{00000000-0000-0000-0000-000000000000}"/>
  <bookViews>
    <workbookView xWindow="3060" yWindow="2400" windowWidth="31245" windowHeight="16530" xr2:uid="{74DE2D5A-F3AD-440B-91B4-2D661BC2118C}"/>
  </bookViews>
  <sheets>
    <sheet name="Sheet1" sheetId="2" r:id="rId1"/>
    <sheet name="Sheet4" sheetId="4" r:id="rId2"/>
    <sheet name="Data" sheetId="1" r:id="rId3"/>
  </sheets>
  <definedNames>
    <definedName name="_xlnm._FilterDatabase" localSheetId="2" hidden="1">Data!$A$1:$J$1</definedName>
  </definedNames>
  <calcPr calcId="191029"/>
  <pivotCaches>
    <pivotCache cacheId="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2" l="1"/>
  <c r="D13" i="2"/>
  <c r="E13" i="2"/>
  <c r="B13" i="2"/>
</calcChain>
</file>

<file path=xl/sharedStrings.xml><?xml version="1.0" encoding="utf-8"?>
<sst xmlns="http://schemas.openxmlformats.org/spreadsheetml/2006/main" count="104" uniqueCount="48">
  <si>
    <t>ADM3_EN</t>
  </si>
  <si>
    <t>ADM3_PCODE</t>
  </si>
  <si>
    <t>ADM2_EN</t>
  </si>
  <si>
    <t>ADM2_PCODE</t>
  </si>
  <si>
    <t>ADM1_EN</t>
  </si>
  <si>
    <t>ADM1_PCODE</t>
  </si>
  <si>
    <t>Bidur</t>
  </si>
  <si>
    <t>NP0328301</t>
  </si>
  <si>
    <t>Nuwakot</t>
  </si>
  <si>
    <t>NP0328</t>
  </si>
  <si>
    <t>Bagmati</t>
  </si>
  <si>
    <t>NP03</t>
  </si>
  <si>
    <t>Belkotgadhi</t>
  </si>
  <si>
    <t>NP0328302</t>
  </si>
  <si>
    <t>Kispang</t>
  </si>
  <si>
    <t>NP0328402</t>
  </si>
  <si>
    <t>Tarakeshwor</t>
  </si>
  <si>
    <t>NP0328403</t>
  </si>
  <si>
    <t>Aamachhodingmo</t>
  </si>
  <si>
    <t>NP0329401</t>
  </si>
  <si>
    <t>Rasuwa</t>
  </si>
  <si>
    <t>NP0329</t>
  </si>
  <si>
    <t>Gosaikunda</t>
  </si>
  <si>
    <t>NP0329402</t>
  </si>
  <si>
    <t>Uttargaya</t>
  </si>
  <si>
    <t>NP0329403</t>
  </si>
  <si>
    <t>Kalika</t>
  </si>
  <si>
    <t>NP0329404</t>
  </si>
  <si>
    <t>Dhading</t>
  </si>
  <si>
    <t>NP0330</t>
  </si>
  <si>
    <t>Galchhi</t>
  </si>
  <si>
    <t>NP0330410</t>
  </si>
  <si>
    <t xml:space="preserve">Total population in analysed area </t>
  </si>
  <si>
    <r>
      <t>Analysed area (km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</t>
    </r>
  </si>
  <si>
    <t>Population exposed to floods</t>
  </si>
  <si>
    <r>
      <t>Flood extent (km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</t>
    </r>
  </si>
  <si>
    <r>
      <t>Analysed area (km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)</t>
    </r>
  </si>
  <si>
    <r>
      <t>Flood extent (km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)</t>
    </r>
  </si>
  <si>
    <t>Row Labels</t>
  </si>
  <si>
    <t>(blank)</t>
  </si>
  <si>
    <t>Grand Total</t>
  </si>
  <si>
    <t>Sum of Analysed area (km2)</t>
  </si>
  <si>
    <t xml:space="preserve">Sum of Total population in analysed area </t>
  </si>
  <si>
    <t>Sum of Flood extent (km2)</t>
  </si>
  <si>
    <t>Sum of Population exposed to floods</t>
  </si>
  <si>
    <t>Total</t>
  </si>
  <si>
    <t>Data source:
Boundary data: Survey Department of Nepal
Population data: WorldPop 2026
Analysis: United Nations Satellite Centre (UNOSAT)
Production: United Nations Satellite Centre (UNOSAT)</t>
  </si>
  <si>
    <t>Province/District/
Municipality in Nepal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</si>
</sst>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2" fillId="0" borderId="0" xfId="0" applyFont="1"/>
    <xf numFmtId="0" fontId="2" fillId="0" borderId="0" xfId="0" applyFont="1" applyAlignment="1">
      <alignment horizontal="left" indent="1"/>
    </xf>
    <xf numFmtId="165" fontId="2" fillId="0" borderId="0" xfId="1" applyNumberFormat="1" applyFont="1" applyBorder="1"/>
    <xf numFmtId="165" fontId="0" fillId="0" borderId="0" xfId="1" applyNumberFormat="1" applyFont="1" applyBorder="1"/>
    <xf numFmtId="0" fontId="2" fillId="3" borderId="0" xfId="0" applyFont="1" applyFill="1" applyAlignment="1">
      <alignment horizontal="center"/>
    </xf>
    <xf numFmtId="165" fontId="2" fillId="3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left" indent="2"/>
    </xf>
    <xf numFmtId="0" fontId="0" fillId="0" borderId="0" xfId="0" applyAlignment="1">
      <alignment horizontal="left" indent="3"/>
    </xf>
    <xf numFmtId="0" fontId="2" fillId="4" borderId="0" xfId="1" applyNumberFormat="1" applyFont="1" applyFill="1" applyAlignment="1">
      <alignment horizontal="center" vertical="center" wrapText="1"/>
    </xf>
    <xf numFmtId="165" fontId="2" fillId="4" borderId="0" xfId="1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US" refreshedDate="46261.773915046295" createdVersion="8" refreshedVersion="8" minRefreshableVersion="3" recordCount="11" xr:uid="{370DEC2A-FF21-4DA9-BB65-DC42A444F4BB}">
  <cacheSource type="worksheet">
    <worksheetSource ref="A1:J1048576" sheet="Data"/>
  </cacheSource>
  <cacheFields count="10">
    <cacheField name="ADM1_EN" numFmtId="0">
      <sharedItems containsBlank="1" count="2">
        <s v="Bagmati"/>
        <m/>
      </sharedItems>
    </cacheField>
    <cacheField name="ADM1_PCODE" numFmtId="0">
      <sharedItems containsBlank="1"/>
    </cacheField>
    <cacheField name="ADM2_EN" numFmtId="0">
      <sharedItems containsBlank="1" count="4">
        <s v="Nuwakot"/>
        <s v="Rasuwa"/>
        <s v="Dhading"/>
        <m/>
      </sharedItems>
    </cacheField>
    <cacheField name="ADM2_PCODE" numFmtId="0">
      <sharedItems containsBlank="1"/>
    </cacheField>
    <cacheField name="ADM3_EN" numFmtId="0">
      <sharedItems containsBlank="1" count="10">
        <s v="Bidur"/>
        <s v="Gosaikunda"/>
        <s v="Uttargaya"/>
        <s v="Belkotgadhi"/>
        <s v="Tarakeshwor"/>
        <s v="Kispang"/>
        <s v="Kalika"/>
        <s v="Aamachhodingmo"/>
        <s v="Galchhi"/>
        <m/>
      </sharedItems>
    </cacheField>
    <cacheField name="ADM3_PCODE" numFmtId="0">
      <sharedItems containsBlank="1"/>
    </cacheField>
    <cacheField name="Analysed area (km2)" numFmtId="165">
      <sharedItems containsString="0" containsBlank="1" containsNumber="1" minValue="3.4190299999999998" maxValue="149.34700000000001"/>
    </cacheField>
    <cacheField name="Total population in analysed area " numFmtId="165">
      <sharedItems containsString="0" containsBlank="1" containsNumber="1" minValue="781.96344799999997" maxValue="40300.366374999998"/>
    </cacheField>
    <cacheField name="Flood extent (km2)" numFmtId="165">
      <sharedItems containsString="0" containsBlank="1" containsNumber="1" minValue="0.27832000000000001" maxValue="17.5989"/>
    </cacheField>
    <cacheField name="Population exposed to floods" numFmtId="165">
      <sharedItems containsString="0" containsBlank="1" containsNumber="1" minValue="27.814893999999999" maxValue="3852.62379999999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x v="0"/>
    <s v="NP03"/>
    <x v="0"/>
    <s v="NP0328"/>
    <x v="0"/>
    <s v="NP0328301"/>
    <n v="62.068199999999997"/>
    <n v="40300.366374999998"/>
    <n v="6.8082399999999996"/>
    <n v="3852.6237999999998"/>
  </r>
  <r>
    <x v="0"/>
    <s v="NP03"/>
    <x v="1"/>
    <s v="NP0329"/>
    <x v="1"/>
    <s v="NP0329402"/>
    <n v="149.34700000000001"/>
    <n v="5970.6962020000001"/>
    <n v="17.5989"/>
    <n v="1162.1923240000001"/>
  </r>
  <r>
    <x v="0"/>
    <s v="NP03"/>
    <x v="1"/>
    <s v="NP0329"/>
    <x v="2"/>
    <s v="NP0329403"/>
    <n v="32.709400000000002"/>
    <n v="7375.2240689999999"/>
    <n v="2.5222000000000002"/>
    <n v="664.55555300000003"/>
  </r>
  <r>
    <x v="0"/>
    <s v="NP03"/>
    <x v="0"/>
    <s v="NP0328"/>
    <x v="3"/>
    <s v="NP0328302"/>
    <n v="19.778500000000001"/>
    <n v="5795.068534"/>
    <n v="2.3128600000000001"/>
    <n v="348.46009500000002"/>
  </r>
  <r>
    <x v="0"/>
    <s v="NP03"/>
    <x v="0"/>
    <s v="NP0328"/>
    <x v="4"/>
    <s v="NP0328403"/>
    <n v="14.853300000000001"/>
    <n v="3376.9786549999999"/>
    <n v="0.91621300000000006"/>
    <n v="187.61860999999999"/>
  </r>
  <r>
    <x v="0"/>
    <s v="NP03"/>
    <x v="0"/>
    <s v="NP0328"/>
    <x v="5"/>
    <s v="NP0328402"/>
    <n v="6.1608900000000002"/>
    <n v="2792.6672050000002"/>
    <n v="0.63657699999999995"/>
    <n v="169.58681899999999"/>
  </r>
  <r>
    <x v="0"/>
    <s v="NP03"/>
    <x v="1"/>
    <s v="NP0329"/>
    <x v="6"/>
    <s v="NP0329404"/>
    <n v="18.491199999999999"/>
    <n v="3970.0790919999999"/>
    <n v="0.74935099999999999"/>
    <n v="57.290157000000001"/>
  </r>
  <r>
    <x v="0"/>
    <s v="NP03"/>
    <x v="1"/>
    <s v="NP0329"/>
    <x v="7"/>
    <s v="NP0329401"/>
    <n v="27.140699999999999"/>
    <n v="2596.8357099999998"/>
    <n v="1.04979"/>
    <n v="31.209907999999999"/>
  </r>
  <r>
    <x v="0"/>
    <s v="NP03"/>
    <x v="2"/>
    <s v="NP0330"/>
    <x v="8"/>
    <s v="NP0330410"/>
    <n v="3.4190299999999998"/>
    <n v="781.96344799999997"/>
    <n v="0.27832000000000001"/>
    <n v="27.814893999999999"/>
  </r>
  <r>
    <x v="1"/>
    <m/>
    <x v="3"/>
    <m/>
    <x v="9"/>
    <m/>
    <m/>
    <m/>
    <m/>
    <m/>
  </r>
  <r>
    <x v="1"/>
    <m/>
    <x v="3"/>
    <m/>
    <x v="9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8C8899-FA4A-4078-A638-B85B183E1D55}" name="PivotTable2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E20" firstHeaderRow="0" firstDataRow="1" firstDataCol="1"/>
  <pivotFields count="10">
    <pivotField axis="axisRow" showAll="0">
      <items count="3">
        <item x="0"/>
        <item x="1"/>
        <item t="default"/>
      </items>
    </pivotField>
    <pivotField showAll="0"/>
    <pivotField axis="axisRow" showAll="0">
      <items count="5">
        <item x="2"/>
        <item x="0"/>
        <item x="1"/>
        <item x="3"/>
        <item t="default"/>
      </items>
    </pivotField>
    <pivotField showAll="0"/>
    <pivotField axis="axisRow" showAll="0">
      <items count="11">
        <item x="7"/>
        <item x="3"/>
        <item x="0"/>
        <item x="8"/>
        <item x="1"/>
        <item x="6"/>
        <item x="5"/>
        <item x="4"/>
        <item x="2"/>
        <item x="9"/>
        <item t="default"/>
      </items>
    </pivotField>
    <pivotField showAll="0"/>
    <pivotField dataField="1" showAll="0"/>
    <pivotField dataField="1" showAll="0"/>
    <pivotField dataField="1" showAll="0"/>
    <pivotField dataField="1" showAll="0"/>
  </pivotFields>
  <rowFields count="3">
    <field x="0"/>
    <field x="2"/>
    <field x="4"/>
  </rowFields>
  <rowItems count="17">
    <i>
      <x/>
    </i>
    <i r="1">
      <x/>
    </i>
    <i r="2">
      <x v="3"/>
    </i>
    <i r="1">
      <x v="1"/>
    </i>
    <i r="2">
      <x v="1"/>
    </i>
    <i r="2">
      <x v="2"/>
    </i>
    <i r="2">
      <x v="6"/>
    </i>
    <i r="2">
      <x v="7"/>
    </i>
    <i r="1">
      <x v="2"/>
    </i>
    <i r="2">
      <x/>
    </i>
    <i r="2">
      <x v="4"/>
    </i>
    <i r="2">
      <x v="5"/>
    </i>
    <i r="2">
      <x v="8"/>
    </i>
    <i>
      <x v="1"/>
    </i>
    <i r="1">
      <x v="3"/>
    </i>
    <i r="2">
      <x v="9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Analysed area (km2)" fld="6" baseField="0" baseItem="0"/>
    <dataField name="Sum of Total population in analysed area " fld="7" baseField="0" baseItem="0"/>
    <dataField name="Sum of Flood extent (km2)" fld="8" baseField="0" baseItem="0"/>
    <dataField name="Sum of Population exposed to floods" fld="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85DFF-8F93-42DD-BEE2-E192B17BEC07}">
  <dimension ref="A1:F15"/>
  <sheetViews>
    <sheetView tabSelected="1" zoomScale="115" zoomScaleNormal="115" workbookViewId="0">
      <selection activeCell="G11" sqref="G11"/>
    </sheetView>
  </sheetViews>
  <sheetFormatPr defaultRowHeight="15" x14ac:dyDescent="0.25"/>
  <cols>
    <col min="1" max="1" width="21" customWidth="1"/>
    <col min="2" max="5" width="12.85546875" customWidth="1"/>
    <col min="6" max="6" width="13" customWidth="1"/>
  </cols>
  <sheetData>
    <row r="1" spans="1:6" ht="64.5" customHeight="1" x14ac:dyDescent="0.25">
      <c r="A1" s="17" t="s">
        <v>47</v>
      </c>
      <c r="B1" s="17" t="s">
        <v>36</v>
      </c>
      <c r="C1" s="18" t="s">
        <v>32</v>
      </c>
      <c r="D1" s="17" t="s">
        <v>37</v>
      </c>
      <c r="E1" s="18" t="s">
        <v>34</v>
      </c>
      <c r="F1" s="1"/>
    </row>
    <row r="2" spans="1:6" ht="13.15" customHeight="1" x14ac:dyDescent="0.25">
      <c r="A2" s="10" t="s">
        <v>10</v>
      </c>
      <c r="B2" s="9"/>
      <c r="C2" s="9"/>
      <c r="D2" s="9"/>
      <c r="E2" s="9"/>
      <c r="F2" s="1"/>
    </row>
    <row r="3" spans="1:6" x14ac:dyDescent="0.25">
      <c r="A3" s="15" t="s">
        <v>8</v>
      </c>
      <c r="B3" s="11">
        <v>102.86089</v>
      </c>
      <c r="C3" s="11">
        <v>52265.080768999993</v>
      </c>
      <c r="D3" s="11">
        <v>10.673890000000002</v>
      </c>
      <c r="E3" s="11">
        <v>4558.2893239999994</v>
      </c>
      <c r="F3" s="1"/>
    </row>
    <row r="4" spans="1:6" x14ac:dyDescent="0.25">
      <c r="A4" s="16" t="s">
        <v>12</v>
      </c>
      <c r="B4" s="12">
        <v>19.778500000000001</v>
      </c>
      <c r="C4" s="12">
        <v>5795.068534</v>
      </c>
      <c r="D4" s="12">
        <v>2.3128600000000001</v>
      </c>
      <c r="E4" s="12">
        <v>348.46009500000002</v>
      </c>
      <c r="F4" s="1"/>
    </row>
    <row r="5" spans="1:6" x14ac:dyDescent="0.25">
      <c r="A5" s="16" t="s">
        <v>6</v>
      </c>
      <c r="B5" s="12">
        <v>62.068199999999997</v>
      </c>
      <c r="C5" s="12">
        <v>40300.366374999998</v>
      </c>
      <c r="D5" s="12">
        <v>6.8082399999999996</v>
      </c>
      <c r="E5" s="12">
        <v>3852.6237999999998</v>
      </c>
      <c r="F5" s="1"/>
    </row>
    <row r="6" spans="1:6" x14ac:dyDescent="0.25">
      <c r="A6" s="16" t="s">
        <v>14</v>
      </c>
      <c r="B6" s="12">
        <v>6.1608900000000002</v>
      </c>
      <c r="C6" s="12">
        <v>2792.6672050000002</v>
      </c>
      <c r="D6" s="12">
        <v>0.63657699999999995</v>
      </c>
      <c r="E6" s="12">
        <v>169.58681899999999</v>
      </c>
      <c r="F6" s="1"/>
    </row>
    <row r="7" spans="1:6" x14ac:dyDescent="0.25">
      <c r="A7" s="16" t="s">
        <v>16</v>
      </c>
      <c r="B7" s="12">
        <v>14.853300000000001</v>
      </c>
      <c r="C7" s="12">
        <v>3376.9786549999999</v>
      </c>
      <c r="D7" s="12">
        <v>0.91621300000000006</v>
      </c>
      <c r="E7" s="12">
        <v>187.61860999999999</v>
      </c>
      <c r="F7" s="1"/>
    </row>
    <row r="8" spans="1:6" x14ac:dyDescent="0.25">
      <c r="A8" s="15" t="s">
        <v>20</v>
      </c>
      <c r="B8" s="11">
        <v>227.68830000000003</v>
      </c>
      <c r="C8" s="11">
        <v>19912.835073000002</v>
      </c>
      <c r="D8" s="11">
        <v>21.920241000000004</v>
      </c>
      <c r="E8" s="11">
        <v>1915.247942</v>
      </c>
      <c r="F8" s="1"/>
    </row>
    <row r="9" spans="1:6" x14ac:dyDescent="0.25">
      <c r="A9" s="16" t="s">
        <v>18</v>
      </c>
      <c r="B9" s="12">
        <v>27.140699999999999</v>
      </c>
      <c r="C9" s="12">
        <v>2596.8357099999998</v>
      </c>
      <c r="D9" s="12">
        <v>1.04979</v>
      </c>
      <c r="E9" s="12">
        <v>31.209907999999999</v>
      </c>
      <c r="F9" s="1"/>
    </row>
    <row r="10" spans="1:6" x14ac:dyDescent="0.25">
      <c r="A10" s="16" t="s">
        <v>22</v>
      </c>
      <c r="B10" s="12">
        <v>149.34700000000001</v>
      </c>
      <c r="C10" s="12">
        <v>5970.6962020000001</v>
      </c>
      <c r="D10" s="12">
        <v>17.5989</v>
      </c>
      <c r="E10" s="12">
        <v>1162.1923240000001</v>
      </c>
      <c r="F10" s="1"/>
    </row>
    <row r="11" spans="1:6" x14ac:dyDescent="0.25">
      <c r="A11" s="16" t="s">
        <v>26</v>
      </c>
      <c r="B11" s="12">
        <v>18.491199999999999</v>
      </c>
      <c r="C11" s="12">
        <v>3970.0790919999999</v>
      </c>
      <c r="D11" s="12">
        <v>0.74935099999999999</v>
      </c>
      <c r="E11" s="12">
        <v>57.290157000000001</v>
      </c>
      <c r="F11" s="1"/>
    </row>
    <row r="12" spans="1:6" x14ac:dyDescent="0.25">
      <c r="A12" s="16" t="s">
        <v>24</v>
      </c>
      <c r="B12" s="12">
        <v>32.709400000000002</v>
      </c>
      <c r="C12" s="12">
        <v>7375.2240689999999</v>
      </c>
      <c r="D12" s="12">
        <v>2.5222000000000002</v>
      </c>
      <c r="E12" s="12">
        <v>664.55555300000003</v>
      </c>
      <c r="F12" s="1"/>
    </row>
    <row r="13" spans="1:6" x14ac:dyDescent="0.25">
      <c r="A13" s="13" t="s">
        <v>45</v>
      </c>
      <c r="B13" s="14">
        <f>B3+B8</f>
        <v>330.54919000000001</v>
      </c>
      <c r="C13" s="14">
        <f t="shared" ref="C13:E13" si="0">C3+C8</f>
        <v>72177.915841999988</v>
      </c>
      <c r="D13" s="14">
        <f t="shared" si="0"/>
        <v>32.594131000000004</v>
      </c>
      <c r="E13" s="14">
        <f t="shared" si="0"/>
        <v>6473.5372659999994</v>
      </c>
      <c r="F13" s="1"/>
    </row>
    <row r="14" spans="1:6" x14ac:dyDescent="0.25">
      <c r="B14" s="1"/>
      <c r="C14" s="1"/>
      <c r="D14" s="1"/>
      <c r="E14" s="1"/>
      <c r="F14" s="1"/>
    </row>
    <row r="15" spans="1:6" ht="78" customHeight="1" x14ac:dyDescent="0.25">
      <c r="A15" s="19" t="s">
        <v>46</v>
      </c>
      <c r="B15" s="19"/>
      <c r="C15" s="19"/>
      <c r="D15" s="19"/>
      <c r="E15" s="19"/>
    </row>
  </sheetData>
  <mergeCells count="1">
    <mergeCell ref="A15:E1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8FCC0-948C-46D3-A394-3085DECAA9B0}">
  <dimension ref="A3:E20"/>
  <sheetViews>
    <sheetView topLeftCell="C1" workbookViewId="0">
      <selection activeCell="A4" sqref="A4:E4"/>
    </sheetView>
  </sheetViews>
  <sheetFormatPr defaultRowHeight="15" x14ac:dyDescent="0.25"/>
  <cols>
    <col min="1" max="1" width="22.85546875" bestFit="1" customWidth="1"/>
    <col min="2" max="2" width="24.42578125" bestFit="1" customWidth="1"/>
    <col min="3" max="3" width="36" bestFit="1" customWidth="1"/>
    <col min="4" max="4" width="23.28515625" bestFit="1" customWidth="1"/>
    <col min="5" max="5" width="32.42578125" bestFit="1" customWidth="1"/>
  </cols>
  <sheetData>
    <row r="3" spans="1:5" x14ac:dyDescent="0.25">
      <c r="A3" s="5" t="s">
        <v>38</v>
      </c>
      <c r="B3" t="s">
        <v>41</v>
      </c>
      <c r="C3" t="s">
        <v>42</v>
      </c>
      <c r="D3" t="s">
        <v>43</v>
      </c>
      <c r="E3" t="s">
        <v>44</v>
      </c>
    </row>
    <row r="4" spans="1:5" x14ac:dyDescent="0.25">
      <c r="A4" s="6" t="s">
        <v>10</v>
      </c>
      <c r="B4">
        <v>333.96821999999997</v>
      </c>
      <c r="C4">
        <v>72959.879289999997</v>
      </c>
      <c r="D4">
        <v>32.872450999999998</v>
      </c>
      <c r="E4">
        <v>6501.3521600000013</v>
      </c>
    </row>
    <row r="5" spans="1:5" x14ac:dyDescent="0.25">
      <c r="A5" s="7" t="s">
        <v>28</v>
      </c>
      <c r="B5">
        <v>3.4190299999999998</v>
      </c>
      <c r="C5">
        <v>781.96344799999997</v>
      </c>
      <c r="D5">
        <v>0.27832000000000001</v>
      </c>
      <c r="E5">
        <v>27.814893999999999</v>
      </c>
    </row>
    <row r="6" spans="1:5" x14ac:dyDescent="0.25">
      <c r="A6" s="8" t="s">
        <v>30</v>
      </c>
      <c r="B6">
        <v>3.4190299999999998</v>
      </c>
      <c r="C6">
        <v>781.96344799999997</v>
      </c>
      <c r="D6">
        <v>0.27832000000000001</v>
      </c>
      <c r="E6">
        <v>27.814893999999999</v>
      </c>
    </row>
    <row r="7" spans="1:5" x14ac:dyDescent="0.25">
      <c r="A7" s="7" t="s">
        <v>8</v>
      </c>
      <c r="B7">
        <v>102.86089</v>
      </c>
      <c r="C7">
        <v>52265.080768999993</v>
      </c>
      <c r="D7">
        <v>10.673890000000002</v>
      </c>
      <c r="E7">
        <v>4558.2893239999994</v>
      </c>
    </row>
    <row r="8" spans="1:5" x14ac:dyDescent="0.25">
      <c r="A8" s="8" t="s">
        <v>12</v>
      </c>
      <c r="B8">
        <v>19.778500000000001</v>
      </c>
      <c r="C8">
        <v>5795.068534</v>
      </c>
      <c r="D8">
        <v>2.3128600000000001</v>
      </c>
      <c r="E8">
        <v>348.46009500000002</v>
      </c>
    </row>
    <row r="9" spans="1:5" x14ac:dyDescent="0.25">
      <c r="A9" s="8" t="s">
        <v>6</v>
      </c>
      <c r="B9">
        <v>62.068199999999997</v>
      </c>
      <c r="C9">
        <v>40300.366374999998</v>
      </c>
      <c r="D9">
        <v>6.8082399999999996</v>
      </c>
      <c r="E9">
        <v>3852.6237999999998</v>
      </c>
    </row>
    <row r="10" spans="1:5" x14ac:dyDescent="0.25">
      <c r="A10" s="8" t="s">
        <v>14</v>
      </c>
      <c r="B10">
        <v>6.1608900000000002</v>
      </c>
      <c r="C10">
        <v>2792.6672050000002</v>
      </c>
      <c r="D10">
        <v>0.63657699999999995</v>
      </c>
      <c r="E10">
        <v>169.58681899999999</v>
      </c>
    </row>
    <row r="11" spans="1:5" x14ac:dyDescent="0.25">
      <c r="A11" s="8" t="s">
        <v>16</v>
      </c>
      <c r="B11">
        <v>14.853300000000001</v>
      </c>
      <c r="C11">
        <v>3376.9786549999999</v>
      </c>
      <c r="D11">
        <v>0.91621300000000006</v>
      </c>
      <c r="E11">
        <v>187.61860999999999</v>
      </c>
    </row>
    <row r="12" spans="1:5" x14ac:dyDescent="0.25">
      <c r="A12" s="7" t="s">
        <v>20</v>
      </c>
      <c r="B12">
        <v>227.68830000000003</v>
      </c>
      <c r="C12">
        <v>19912.835073000002</v>
      </c>
      <c r="D12">
        <v>21.920241000000004</v>
      </c>
      <c r="E12">
        <v>1915.247942</v>
      </c>
    </row>
    <row r="13" spans="1:5" x14ac:dyDescent="0.25">
      <c r="A13" s="8" t="s">
        <v>18</v>
      </c>
      <c r="B13">
        <v>27.140699999999999</v>
      </c>
      <c r="C13">
        <v>2596.8357099999998</v>
      </c>
      <c r="D13">
        <v>1.04979</v>
      </c>
      <c r="E13">
        <v>31.209907999999999</v>
      </c>
    </row>
    <row r="14" spans="1:5" x14ac:dyDescent="0.25">
      <c r="A14" s="8" t="s">
        <v>22</v>
      </c>
      <c r="B14">
        <v>149.34700000000001</v>
      </c>
      <c r="C14">
        <v>5970.6962020000001</v>
      </c>
      <c r="D14">
        <v>17.5989</v>
      </c>
      <c r="E14">
        <v>1162.1923240000001</v>
      </c>
    </row>
    <row r="15" spans="1:5" x14ac:dyDescent="0.25">
      <c r="A15" s="8" t="s">
        <v>26</v>
      </c>
      <c r="B15">
        <v>18.491199999999999</v>
      </c>
      <c r="C15">
        <v>3970.0790919999999</v>
      </c>
      <c r="D15">
        <v>0.74935099999999999</v>
      </c>
      <c r="E15">
        <v>57.290157000000001</v>
      </c>
    </row>
    <row r="16" spans="1:5" x14ac:dyDescent="0.25">
      <c r="A16" s="8" t="s">
        <v>24</v>
      </c>
      <c r="B16">
        <v>32.709400000000002</v>
      </c>
      <c r="C16">
        <v>7375.2240689999999</v>
      </c>
      <c r="D16">
        <v>2.5222000000000002</v>
      </c>
      <c r="E16">
        <v>664.55555300000003</v>
      </c>
    </row>
    <row r="17" spans="1:5" x14ac:dyDescent="0.25">
      <c r="A17" s="6" t="s">
        <v>39</v>
      </c>
    </row>
    <row r="18" spans="1:5" x14ac:dyDescent="0.25">
      <c r="A18" s="7" t="s">
        <v>39</v>
      </c>
    </row>
    <row r="19" spans="1:5" x14ac:dyDescent="0.25">
      <c r="A19" s="8" t="s">
        <v>39</v>
      </c>
    </row>
    <row r="20" spans="1:5" x14ac:dyDescent="0.25">
      <c r="A20" s="6" t="s">
        <v>40</v>
      </c>
      <c r="B20">
        <v>333.96821999999997</v>
      </c>
      <c r="C20">
        <v>72959.879289999997</v>
      </c>
      <c r="D20">
        <v>32.872450999999998</v>
      </c>
      <c r="E20">
        <v>6501.3521600000013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38193-26F1-45C7-B5F8-E371FC688609}">
  <dimension ref="A1:J10"/>
  <sheetViews>
    <sheetView zoomScale="115" zoomScaleNormal="115" workbookViewId="0">
      <selection activeCell="D18" sqref="A1:XFD1048576"/>
    </sheetView>
  </sheetViews>
  <sheetFormatPr defaultRowHeight="15" x14ac:dyDescent="0.25"/>
  <cols>
    <col min="1" max="2" width="15.42578125" customWidth="1"/>
    <col min="3" max="3" width="12.28515625" customWidth="1"/>
    <col min="4" max="4" width="17.42578125" customWidth="1"/>
    <col min="5" max="5" width="15.7109375" customWidth="1"/>
    <col min="6" max="6" width="12.5703125" customWidth="1"/>
    <col min="7" max="7" width="16.7109375" style="1" customWidth="1"/>
    <col min="8" max="8" width="15.5703125" style="1" customWidth="1"/>
    <col min="9" max="9" width="14" style="1" customWidth="1"/>
    <col min="10" max="10" width="17.140625" style="1" customWidth="1"/>
  </cols>
  <sheetData>
    <row r="1" spans="1:10" s="2" customFormat="1" ht="40.5" customHeight="1" x14ac:dyDescent="0.25">
      <c r="A1" s="2" t="s">
        <v>4</v>
      </c>
      <c r="B1" s="2" t="s">
        <v>5</v>
      </c>
      <c r="C1" s="2" t="s">
        <v>2</v>
      </c>
      <c r="D1" s="2" t="s">
        <v>3</v>
      </c>
      <c r="E1" s="2" t="s">
        <v>0</v>
      </c>
      <c r="F1" s="2" t="s">
        <v>1</v>
      </c>
      <c r="G1" s="4" t="s">
        <v>33</v>
      </c>
      <c r="H1" s="3" t="s">
        <v>32</v>
      </c>
      <c r="I1" s="4" t="s">
        <v>35</v>
      </c>
      <c r="J1" s="3" t="s">
        <v>34</v>
      </c>
    </row>
    <row r="2" spans="1:10" x14ac:dyDescent="0.25">
      <c r="A2" t="s">
        <v>10</v>
      </c>
      <c r="B2" t="s">
        <v>11</v>
      </c>
      <c r="C2" t="s">
        <v>8</v>
      </c>
      <c r="D2" t="s">
        <v>9</v>
      </c>
      <c r="E2" t="s">
        <v>6</v>
      </c>
      <c r="F2" t="s">
        <v>7</v>
      </c>
      <c r="G2" s="1">
        <v>62.068199999999997</v>
      </c>
      <c r="H2" s="1">
        <v>40300.366374999998</v>
      </c>
      <c r="I2" s="1">
        <v>6.8082399999999996</v>
      </c>
      <c r="J2" s="1">
        <v>3852.6237999999998</v>
      </c>
    </row>
    <row r="3" spans="1:10" x14ac:dyDescent="0.25">
      <c r="A3" t="s">
        <v>10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s="1">
        <v>149.34700000000001</v>
      </c>
      <c r="H3" s="1">
        <v>5970.6962020000001</v>
      </c>
      <c r="I3" s="1">
        <v>17.5989</v>
      </c>
      <c r="J3" s="1">
        <v>1162.1923240000001</v>
      </c>
    </row>
    <row r="4" spans="1:10" x14ac:dyDescent="0.25">
      <c r="A4" t="s">
        <v>10</v>
      </c>
      <c r="B4" t="s">
        <v>11</v>
      </c>
      <c r="C4" t="s">
        <v>20</v>
      </c>
      <c r="D4" t="s">
        <v>21</v>
      </c>
      <c r="E4" t="s">
        <v>24</v>
      </c>
      <c r="F4" t="s">
        <v>25</v>
      </c>
      <c r="G4" s="1">
        <v>32.709400000000002</v>
      </c>
      <c r="H4" s="1">
        <v>7375.2240689999999</v>
      </c>
      <c r="I4" s="1">
        <v>2.5222000000000002</v>
      </c>
      <c r="J4" s="1">
        <v>664.55555300000003</v>
      </c>
    </row>
    <row r="5" spans="1:10" x14ac:dyDescent="0.25">
      <c r="A5" t="s">
        <v>10</v>
      </c>
      <c r="B5" t="s">
        <v>11</v>
      </c>
      <c r="C5" t="s">
        <v>8</v>
      </c>
      <c r="D5" t="s">
        <v>9</v>
      </c>
      <c r="E5" t="s">
        <v>12</v>
      </c>
      <c r="F5" t="s">
        <v>13</v>
      </c>
      <c r="G5" s="1">
        <v>19.778500000000001</v>
      </c>
      <c r="H5" s="1">
        <v>5795.068534</v>
      </c>
      <c r="I5" s="1">
        <v>2.3128600000000001</v>
      </c>
      <c r="J5" s="1">
        <v>348.46009500000002</v>
      </c>
    </row>
    <row r="6" spans="1:10" x14ac:dyDescent="0.25">
      <c r="A6" t="s">
        <v>10</v>
      </c>
      <c r="B6" t="s">
        <v>11</v>
      </c>
      <c r="C6" t="s">
        <v>8</v>
      </c>
      <c r="D6" t="s">
        <v>9</v>
      </c>
      <c r="E6" t="s">
        <v>16</v>
      </c>
      <c r="F6" t="s">
        <v>17</v>
      </c>
      <c r="G6" s="1">
        <v>14.853300000000001</v>
      </c>
      <c r="H6" s="1">
        <v>3376.9786549999999</v>
      </c>
      <c r="I6" s="1">
        <v>0.91621300000000006</v>
      </c>
      <c r="J6" s="1">
        <v>187.61860999999999</v>
      </c>
    </row>
    <row r="7" spans="1:10" x14ac:dyDescent="0.25">
      <c r="A7" t="s">
        <v>10</v>
      </c>
      <c r="B7" t="s">
        <v>11</v>
      </c>
      <c r="C7" t="s">
        <v>8</v>
      </c>
      <c r="D7" t="s">
        <v>9</v>
      </c>
      <c r="E7" t="s">
        <v>14</v>
      </c>
      <c r="F7" t="s">
        <v>15</v>
      </c>
      <c r="G7" s="1">
        <v>6.1608900000000002</v>
      </c>
      <c r="H7" s="1">
        <v>2792.6672050000002</v>
      </c>
      <c r="I7" s="1">
        <v>0.63657699999999995</v>
      </c>
      <c r="J7" s="1">
        <v>169.58681899999999</v>
      </c>
    </row>
    <row r="8" spans="1:10" x14ac:dyDescent="0.25">
      <c r="A8" t="s">
        <v>10</v>
      </c>
      <c r="B8" t="s">
        <v>11</v>
      </c>
      <c r="C8" t="s">
        <v>20</v>
      </c>
      <c r="D8" t="s">
        <v>21</v>
      </c>
      <c r="E8" t="s">
        <v>26</v>
      </c>
      <c r="F8" t="s">
        <v>27</v>
      </c>
      <c r="G8" s="1">
        <v>18.491199999999999</v>
      </c>
      <c r="H8" s="1">
        <v>3970.0790919999999</v>
      </c>
      <c r="I8" s="1">
        <v>0.74935099999999999</v>
      </c>
      <c r="J8" s="1">
        <v>57.290157000000001</v>
      </c>
    </row>
    <row r="9" spans="1:10" x14ac:dyDescent="0.25">
      <c r="A9" t="s">
        <v>10</v>
      </c>
      <c r="B9" t="s">
        <v>11</v>
      </c>
      <c r="C9" t="s">
        <v>20</v>
      </c>
      <c r="D9" t="s">
        <v>21</v>
      </c>
      <c r="E9" t="s">
        <v>18</v>
      </c>
      <c r="F9" t="s">
        <v>19</v>
      </c>
      <c r="G9" s="1">
        <v>27.140699999999999</v>
      </c>
      <c r="H9" s="1">
        <v>2596.8357099999998</v>
      </c>
      <c r="I9" s="1">
        <v>1.04979</v>
      </c>
      <c r="J9" s="1">
        <v>31.209907999999999</v>
      </c>
    </row>
    <row r="10" spans="1:10" x14ac:dyDescent="0.25">
      <c r="A10" t="s">
        <v>10</v>
      </c>
      <c r="B10" t="s">
        <v>11</v>
      </c>
      <c r="C10" t="s">
        <v>28</v>
      </c>
      <c r="D10" t="s">
        <v>29</v>
      </c>
      <c r="E10" t="s">
        <v>30</v>
      </c>
      <c r="F10" t="s">
        <v>31</v>
      </c>
      <c r="G10" s="1">
        <v>3.4190299999999998</v>
      </c>
      <c r="H10" s="1">
        <v>781.96344799999997</v>
      </c>
      <c r="I10" s="1">
        <v>0.27832000000000001</v>
      </c>
      <c r="J10" s="1">
        <v>27.814893999999999</v>
      </c>
    </row>
  </sheetData>
  <autoFilter ref="A1:J1" xr:uid="{80438193-26F1-45C7-B5F8-E371FC688609}">
    <sortState xmlns:xlrd2="http://schemas.microsoft.com/office/spreadsheetml/2017/richdata2" ref="A2:J10">
      <sortCondition descending="1" ref="J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Sheet4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Suwanan SATEIANDEE</dc:creator>
  <cp:lastModifiedBy>Karim BEGUELIN</cp:lastModifiedBy>
  <dcterms:created xsi:type="dcterms:W3CDTF">2026-08-27T11:25:43Z</dcterms:created>
  <dcterms:modified xsi:type="dcterms:W3CDTF">2026-08-27T14:46:12Z</dcterms:modified>
</cp:coreProperties>
</file>