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0100C6EB-C557-4621-98A5-477419DD6910}" xr6:coauthVersionLast="47" xr6:coauthVersionMax="47" xr10:uidLastSave="{00000000-0000-0000-0000-000000000000}"/>
  <bookViews>
    <workbookView xWindow="-98" yWindow="-98" windowWidth="19396" windowHeight="11475" xr2:uid="{68BF2B76-8186-4B1B-AE45-1FC640A8C311}"/>
  </bookViews>
  <sheets>
    <sheet name="Sheet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6" i="5" l="1"/>
  <c r="F16" i="5"/>
  <c r="D16" i="5"/>
  <c r="E16" i="5"/>
  <c r="C16" i="5"/>
  <c r="B16" i="5"/>
</calcChain>
</file>

<file path=xl/sharedStrings.xml><?xml version="1.0" encoding="utf-8"?>
<sst xmlns="http://schemas.openxmlformats.org/spreadsheetml/2006/main" count="23" uniqueCount="22">
  <si>
    <t>Nilkhantha</t>
  </si>
  <si>
    <t>Dhading</t>
  </si>
  <si>
    <t>Bagmati</t>
  </si>
  <si>
    <t>Ganga Jamuna</t>
  </si>
  <si>
    <t>Tripurasundari</t>
  </si>
  <si>
    <t>Jwalamukhi</t>
  </si>
  <si>
    <t>Chumanubri</t>
  </si>
  <si>
    <t>Gorkha</t>
  </si>
  <si>
    <t>Gandaki</t>
  </si>
  <si>
    <t>Dharche</t>
  </si>
  <si>
    <t>Aarughat</t>
  </si>
  <si>
    <t>Bhimsenthapa</t>
  </si>
  <si>
    <t>Shahid Lakhan</t>
  </si>
  <si>
    <t>Total</t>
  </si>
  <si>
    <r>
      <t>Analysed area (km</t>
    </r>
    <r>
      <rPr>
        <b/>
        <vertAlign val="super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>)</t>
    </r>
  </si>
  <si>
    <t>Population in analysed area</t>
  </si>
  <si>
    <r>
      <t>Mudslide extent (km</t>
    </r>
    <r>
      <rPr>
        <b/>
        <vertAlign val="super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>)</t>
    </r>
  </si>
  <si>
    <t>Population potentially exposed to musdslide</t>
  </si>
  <si>
    <t>Affected building</t>
  </si>
  <si>
    <t>Affected road (km)</t>
  </si>
  <si>
    <r>
      <t>Provinces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/Districts/Municipality</t>
    </r>
  </si>
  <si>
    <r>
      <rPr>
        <b/>
        <sz val="11"/>
        <color theme="1"/>
        <rFont val="Aptos Narrow"/>
        <family val="2"/>
        <scheme val="minor"/>
      </rPr>
      <t>Data source:</t>
    </r>
    <r>
      <rPr>
        <sz val="11"/>
        <color theme="1"/>
        <rFont val="Aptos Narrow"/>
        <family val="2"/>
        <scheme val="minor"/>
      </rPr>
      <t xml:space="preserve">
Satellite Imagery (Post-event) : Sentinel-2
Date: 11 October 2026
Resolution: 10 m
Copyright: Contains modified Copernicus Sentinel data [2026]
Source: ESA
Building footprint: Overture
Analysis: United Nations Satellite Centre (UNOSAT)
Production: United Nations Satellite Centre (UNOSAT)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</si>
</sst>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NumberFormat="1"/>
    <xf numFmtId="0" fontId="0" fillId="0" borderId="0" xfId="0" applyAlignment="1">
      <alignment horizontal="left" indent="2"/>
    </xf>
    <xf numFmtId="0" fontId="2" fillId="0" borderId="1" xfId="0" applyFont="1" applyBorder="1" applyAlignment="1">
      <alignment horizontal="left"/>
    </xf>
    <xf numFmtId="0" fontId="2" fillId="0" borderId="1" xfId="0" applyNumberFormat="1" applyFont="1" applyBorder="1"/>
    <xf numFmtId="0" fontId="2" fillId="0" borderId="0" xfId="0" applyFont="1" applyAlignment="1">
      <alignment horizontal="left" indent="1"/>
    </xf>
    <xf numFmtId="0" fontId="2" fillId="0" borderId="0" xfId="0" applyNumberFormat="1" applyFont="1"/>
    <xf numFmtId="43" fontId="2" fillId="0" borderId="1" xfId="1" applyFont="1" applyBorder="1"/>
    <xf numFmtId="43" fontId="2" fillId="0" borderId="0" xfId="1" applyFont="1"/>
    <xf numFmtId="43" fontId="0" fillId="0" borderId="0" xfId="1" applyFont="1"/>
    <xf numFmtId="165" fontId="2" fillId="0" borderId="1" xfId="1" applyNumberFormat="1" applyFont="1" applyBorder="1"/>
    <xf numFmtId="165" fontId="2" fillId="0" borderId="0" xfId="1" applyNumberFormat="1" applyFont="1"/>
    <xf numFmtId="165" fontId="0" fillId="0" borderId="0" xfId="1" applyNumberFormat="1" applyFont="1"/>
    <xf numFmtId="43" fontId="2" fillId="0" borderId="1" xfId="1" applyNumberFormat="1" applyFont="1" applyBorder="1"/>
    <xf numFmtId="43" fontId="2" fillId="0" borderId="0" xfId="1" applyNumberFormat="1" applyFont="1"/>
    <xf numFmtId="43" fontId="0" fillId="0" borderId="0" xfId="1" applyNumberFormat="1" applyFont="1"/>
    <xf numFmtId="0" fontId="3" fillId="0" borderId="0" xfId="0" applyFont="1"/>
    <xf numFmtId="0" fontId="2" fillId="2" borderId="0" xfId="1" applyNumberFormat="1" applyFont="1" applyFill="1" applyAlignment="1">
      <alignment horizontal="center" vertical="center" wrapText="1"/>
    </xf>
    <xf numFmtId="165" fontId="3" fillId="3" borderId="0" xfId="1" applyNumberFormat="1" applyFont="1" applyFill="1"/>
    <xf numFmtId="0" fontId="3" fillId="3" borderId="0" xfId="0" applyFont="1" applyFill="1" applyAlignment="1">
      <alignment horizontal="center"/>
    </xf>
    <xf numFmtId="0" fontId="0" fillId="0" borderId="0" xfId="0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A7C92-CEBB-4818-8EDE-D640A20296DF}">
  <dimension ref="A1:G17"/>
  <sheetViews>
    <sheetView tabSelected="1" workbookViewId="0">
      <selection activeCell="L7" sqref="L7"/>
    </sheetView>
  </sheetViews>
  <sheetFormatPr defaultRowHeight="14.25" x14ac:dyDescent="0.45"/>
  <cols>
    <col min="1" max="1" width="18.9296875" customWidth="1"/>
    <col min="2" max="2" width="15.265625" style="12" customWidth="1"/>
    <col min="3" max="3" width="14.265625" style="12" customWidth="1"/>
    <col min="4" max="4" width="14.796875" style="15" customWidth="1"/>
    <col min="5" max="5" width="19.3984375" style="12" customWidth="1"/>
    <col min="6" max="6" width="11.265625" customWidth="1"/>
    <col min="7" max="7" width="12.33203125" style="9" customWidth="1"/>
  </cols>
  <sheetData>
    <row r="1" spans="1:7" ht="43.15" customHeight="1" x14ac:dyDescent="0.45">
      <c r="A1" s="17" t="s">
        <v>20</v>
      </c>
      <c r="B1" s="17" t="s">
        <v>14</v>
      </c>
      <c r="C1" s="17" t="s">
        <v>15</v>
      </c>
      <c r="D1" s="17" t="s">
        <v>16</v>
      </c>
      <c r="E1" s="17" t="s">
        <v>17</v>
      </c>
      <c r="F1" s="17" t="s">
        <v>18</v>
      </c>
      <c r="G1" s="17" t="s">
        <v>19</v>
      </c>
    </row>
    <row r="2" spans="1:7" x14ac:dyDescent="0.45">
      <c r="A2" s="3" t="s">
        <v>2</v>
      </c>
      <c r="B2" s="10"/>
      <c r="C2" s="10"/>
      <c r="D2" s="13"/>
      <c r="E2" s="10"/>
      <c r="F2" s="4"/>
      <c r="G2" s="7"/>
    </row>
    <row r="3" spans="1:7" x14ac:dyDescent="0.45">
      <c r="A3" s="5" t="s">
        <v>1</v>
      </c>
      <c r="B3" s="11"/>
      <c r="C3" s="11"/>
      <c r="D3" s="14"/>
      <c r="E3" s="11"/>
      <c r="F3" s="6"/>
      <c r="G3" s="8"/>
    </row>
    <row r="4" spans="1:7" x14ac:dyDescent="0.45">
      <c r="A4" s="2" t="s">
        <v>3</v>
      </c>
      <c r="B4" s="12">
        <v>12.908099999999999</v>
      </c>
      <c r="C4" s="12">
        <v>3318.0974230000002</v>
      </c>
      <c r="D4" s="15">
        <v>0.401314</v>
      </c>
      <c r="E4" s="12">
        <v>20.096464999999998</v>
      </c>
      <c r="F4" s="1">
        <v>1</v>
      </c>
      <c r="G4" s="9">
        <v>0.166075</v>
      </c>
    </row>
    <row r="5" spans="1:7" x14ac:dyDescent="0.45">
      <c r="A5" s="2" t="s">
        <v>5</v>
      </c>
      <c r="B5" s="12">
        <v>11.361700000000001</v>
      </c>
      <c r="C5" s="12">
        <v>1718.28278</v>
      </c>
      <c r="D5" s="15">
        <v>0.47340900000000002</v>
      </c>
      <c r="E5" s="12">
        <v>3.4130419999999999</v>
      </c>
      <c r="F5" s="1">
        <v>1</v>
      </c>
      <c r="G5" s="9">
        <v>0.25438699999999997</v>
      </c>
    </row>
    <row r="6" spans="1:7" x14ac:dyDescent="0.45">
      <c r="A6" s="2" t="s">
        <v>0</v>
      </c>
      <c r="B6" s="12">
        <v>0.36210300000000001</v>
      </c>
      <c r="C6" s="12">
        <v>87.291937000000004</v>
      </c>
    </row>
    <row r="7" spans="1:7" x14ac:dyDescent="0.45">
      <c r="A7" s="2" t="s">
        <v>4</v>
      </c>
      <c r="B7" s="12">
        <v>26.7286</v>
      </c>
      <c r="C7" s="12">
        <v>9834.9214539999994</v>
      </c>
      <c r="D7" s="15">
        <v>1.0825400000000001</v>
      </c>
      <c r="E7" s="12">
        <v>61.226239</v>
      </c>
      <c r="F7" s="1">
        <v>59</v>
      </c>
      <c r="G7" s="9">
        <v>1.765803</v>
      </c>
    </row>
    <row r="8" spans="1:7" x14ac:dyDescent="0.45">
      <c r="A8" s="3" t="s">
        <v>8</v>
      </c>
      <c r="B8" s="10"/>
      <c r="C8" s="10"/>
      <c r="D8" s="13"/>
      <c r="E8" s="10"/>
      <c r="F8" s="4"/>
      <c r="G8" s="7"/>
    </row>
    <row r="9" spans="1:7" x14ac:dyDescent="0.45">
      <c r="A9" s="5" t="s">
        <v>7</v>
      </c>
      <c r="B9" s="11"/>
      <c r="C9" s="11"/>
      <c r="D9" s="14"/>
      <c r="E9" s="11"/>
      <c r="F9" s="6"/>
      <c r="G9" s="8"/>
    </row>
    <row r="10" spans="1:7" x14ac:dyDescent="0.45">
      <c r="A10" s="2" t="s">
        <v>10</v>
      </c>
      <c r="B10" s="12">
        <v>56.339100000000002</v>
      </c>
      <c r="C10" s="12">
        <v>13771.512246</v>
      </c>
      <c r="D10" s="15">
        <v>1.2124900000000001</v>
      </c>
      <c r="E10" s="12">
        <v>232.03863000000001</v>
      </c>
      <c r="F10" s="1">
        <v>109</v>
      </c>
      <c r="G10" s="9">
        <v>3.2808269999999999</v>
      </c>
    </row>
    <row r="11" spans="1:7" x14ac:dyDescent="0.45">
      <c r="A11" s="2" t="s">
        <v>11</v>
      </c>
      <c r="B11" s="12">
        <v>38.858299000000002</v>
      </c>
      <c r="C11" s="12">
        <v>5860.1572059999999</v>
      </c>
      <c r="D11" s="15">
        <v>0.92783300000000002</v>
      </c>
      <c r="E11" s="12">
        <v>10.99532</v>
      </c>
      <c r="F11" s="1">
        <v>2</v>
      </c>
      <c r="G11" s="9">
        <v>0.164711</v>
      </c>
    </row>
    <row r="12" spans="1:7" x14ac:dyDescent="0.45">
      <c r="A12" s="2" t="s">
        <v>6</v>
      </c>
      <c r="B12" s="12">
        <v>188.32201000000001</v>
      </c>
      <c r="C12" s="12">
        <v>2196.283285</v>
      </c>
      <c r="D12" s="15">
        <v>11.3408</v>
      </c>
      <c r="E12" s="12">
        <v>141.651006</v>
      </c>
      <c r="F12" s="1">
        <v>123</v>
      </c>
      <c r="G12" s="9">
        <v>18.203306000000001</v>
      </c>
    </row>
    <row r="13" spans="1:7" x14ac:dyDescent="0.45">
      <c r="A13" s="2" t="s">
        <v>9</v>
      </c>
      <c r="B13" s="12">
        <v>132.44701000000001</v>
      </c>
      <c r="C13" s="12">
        <v>9049.6671040000001</v>
      </c>
      <c r="D13" s="15">
        <v>2.5663999999999998</v>
      </c>
      <c r="E13" s="12">
        <v>165.783694</v>
      </c>
      <c r="F13" s="1">
        <v>96</v>
      </c>
      <c r="G13" s="9">
        <v>9.4319159999999993</v>
      </c>
    </row>
    <row r="14" spans="1:7" x14ac:dyDescent="0.45">
      <c r="A14" s="2" t="s">
        <v>8</v>
      </c>
      <c r="B14" s="12">
        <v>0.99003200000000002</v>
      </c>
      <c r="C14" s="12">
        <v>234.090002</v>
      </c>
      <c r="D14" s="15">
        <v>4.7537000000000003E-2</v>
      </c>
      <c r="E14" s="12">
        <v>0</v>
      </c>
    </row>
    <row r="15" spans="1:7" x14ac:dyDescent="0.45">
      <c r="A15" s="2" t="s">
        <v>12</v>
      </c>
      <c r="B15" s="12">
        <v>4.64513</v>
      </c>
      <c r="C15" s="12">
        <v>557.717264</v>
      </c>
      <c r="D15" s="15">
        <v>0.159109</v>
      </c>
      <c r="E15" s="12">
        <v>0.80955200000000005</v>
      </c>
      <c r="G15" s="9">
        <v>0.17489099999999999</v>
      </c>
    </row>
    <row r="16" spans="1:7" s="16" customFormat="1" ht="15.75" x14ac:dyDescent="0.5">
      <c r="A16" s="19" t="s">
        <v>13</v>
      </c>
      <c r="B16" s="18">
        <f>SUM(B4:B15)</f>
        <v>472.96208399999995</v>
      </c>
      <c r="C16" s="18">
        <f>SUM(C4:C15)</f>
        <v>46628.020700999994</v>
      </c>
      <c r="D16" s="18">
        <f t="shared" ref="D16:E16" si="0">SUM(D4:D15)</f>
        <v>18.211431999999999</v>
      </c>
      <c r="E16" s="18">
        <f t="shared" si="0"/>
        <v>636.01394800000003</v>
      </c>
      <c r="F16" s="18">
        <f>SUM(F4:F15)</f>
        <v>391</v>
      </c>
      <c r="G16" s="18">
        <f t="shared" ref="G16" si="1">SUM(G4:G15)</f>
        <v>33.441916000000006</v>
      </c>
    </row>
    <row r="17" spans="1:7" ht="140.65" customHeight="1" x14ac:dyDescent="0.45">
      <c r="A17" s="20" t="s">
        <v>21</v>
      </c>
      <c r="B17" s="20"/>
      <c r="C17" s="20"/>
      <c r="D17" s="20"/>
      <c r="E17" s="20"/>
      <c r="F17" s="20"/>
      <c r="G17" s="20"/>
    </row>
  </sheetData>
  <mergeCells count="1">
    <mergeCell ref="A17:G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Suwanan SATEIANDEE</dc:creator>
  <cp:lastModifiedBy>Suwanan SATEIANDEE</cp:lastModifiedBy>
  <dcterms:created xsi:type="dcterms:W3CDTF">2026-10-12T04:45:49Z</dcterms:created>
  <dcterms:modified xsi:type="dcterms:W3CDTF">2026-10-12T05:38:25Z</dcterms:modified>
</cp:coreProperties>
</file>